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omments1.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enne_projektmappe"/>
  <mc:AlternateContent xmlns:mc="http://schemas.openxmlformats.org/markup-compatibility/2006">
    <mc:Choice Requires="x15">
      <x15ac:absPath xmlns:x15ac="http://schemas.microsoft.com/office/spreadsheetml/2010/11/ac" url="O:\IR and Sustainability\Bæredygtighed\Fact Book\Fact Book 2025\"/>
    </mc:Choice>
  </mc:AlternateContent>
  <xr:revisionPtr revIDLastSave="0" documentId="8_{0F401C8D-6BF0-48CC-AEF3-E11C341365D0}" xr6:coauthVersionLast="47" xr6:coauthVersionMax="47" xr10:uidLastSave="{00000000-0000-0000-0000-000000000000}"/>
  <bookViews>
    <workbookView xWindow="-120" yWindow="-120" windowWidth="29040" windowHeight="15720" tabRatio="778" xr2:uid="{E95DDCF6-48CC-4D5A-A070-D7474757A4D8}"/>
  </bookViews>
  <sheets>
    <sheet name="Table of contents" sheetId="1" r:id="rId1"/>
    <sheet name="Introduction" sheetId="24" r:id="rId2"/>
    <sheet name="Financial Key Figures" sheetId="21" r:id="rId3"/>
    <sheet name="Danish Society" sheetId="25" r:id="rId4"/>
    <sheet name="SASB Index" sheetId="22" r:id="rId5"/>
    <sheet name="Reduction Targets" sheetId="73" r:id="rId6"/>
    <sheet name="Growth Targets" sheetId="27" r:id="rId7"/>
    <sheet name="Social Targets" sheetId="74" r:id="rId8"/>
    <sheet name="Sustainable Finance" sheetId="23" r:id="rId9"/>
    <sheet name="Active Ownership" sheetId="13" r:id="rId10"/>
    <sheet name="Financed emissions" sheetId="69" r:id="rId11"/>
    <sheet name="Asset management" sheetId="70" r:id="rId12"/>
    <sheet name="Environmental Key Figures" sheetId="26" r:id="rId13"/>
    <sheet name="Our Workplace (E)" sheetId="29" r:id="rId14"/>
    <sheet name="Our Business (E)" sheetId="28" r:id="rId15"/>
    <sheet name="Employees" sheetId="30" r:id="rId16"/>
    <sheet name="Diversity and inclusion" sheetId="31" r:id="rId17"/>
    <sheet name="Our Workplace (S)" sheetId="34" r:id="rId18"/>
    <sheet name="Our Clients (S)" sheetId="35" r:id="rId19"/>
    <sheet name="Our Business (S)" sheetId="40" r:id="rId20"/>
    <sheet name="Governance Key Figures" sheetId="5" r:id="rId21"/>
    <sheet name="Our Workplace (G)" sheetId="38" r:id="rId22"/>
    <sheet name="Our Clients (G)" sheetId="37" r:id="rId23"/>
    <sheet name="Our Business (G)" sheetId="36" r:id="rId24"/>
    <sheet name="ESG Ratings" sheetId="20" r:id="rId25"/>
    <sheet name="UN PRB" sheetId="75" r:id="rId26"/>
    <sheet name="0. Summary of KPIs" sheetId="41" r:id="rId27"/>
    <sheet name="1.Covered assets(GAR,off-bal) T" sheetId="42" r:id="rId28"/>
    <sheet name="1.Covered assets(GAR,off-bal) C" sheetId="43" r:id="rId29"/>
    <sheet name="2.GAR - Sector information T" sheetId="44" r:id="rId30"/>
    <sheet name="2.GAR - Sector information C" sheetId="45" r:id="rId31"/>
    <sheet name="3.GAR KPIs Stock T" sheetId="46" r:id="rId32"/>
    <sheet name="3.GAR KPIs Stock C" sheetId="47" r:id="rId33"/>
    <sheet name="4.GAR KPIs flow T" sheetId="48" r:id="rId34"/>
    <sheet name="4.GAR KPIs flow C" sheetId="49" r:id="rId35"/>
    <sheet name="5.FinGar, AuM KPIs T" sheetId="50" r:id="rId36"/>
    <sheet name="5.FinGar, AuM KPIs C" sheetId="65" r:id="rId37"/>
    <sheet name="5.FinGar, AuM flow T" sheetId="66" r:id="rId38"/>
    <sheet name="5.FinGar, AuM flow C" sheetId="67" r:id="rId39"/>
    <sheet name="Template 1 Nuclear and gas" sheetId="54" r:id="rId40"/>
    <sheet name="Template2 Aligned denominator T" sheetId="55" r:id="rId41"/>
    <sheet name="Template2 Aligned denominator C" sheetId="63" r:id="rId42"/>
    <sheet name="Template 3 Aligned Numerator T" sheetId="57" r:id="rId43"/>
    <sheet name="Template 3 Aligned Numerator C" sheetId="58" r:id="rId44"/>
    <sheet name="Template 4 Eligible not align T" sheetId="59" r:id="rId45"/>
    <sheet name="Template 4 Eligible not align C" sheetId="60" r:id="rId46"/>
    <sheet name="Template 5 non-eligible T" sheetId="61" r:id="rId47"/>
    <sheet name="Template 5 non-eligible C" sheetId="62" r:id="rId48"/>
  </sheets>
  <externalReferences>
    <externalReference r:id="rId49"/>
  </externalReferences>
  <definedNames>
    <definedName name="Danske_Bank_in_Brief">'[1]Table of 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5" l="1"/>
  <c r="F10"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AL20" authorId="0" shapeId="0" xr:uid="{A75ADD98-CCBB-4626-8130-6B032E19DF9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 ref="AQ20" authorId="0" shapeId="0" xr:uid="{4DCEF818-CF93-439C-8770-E5BE63D6A2A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Moved to the previous column as it was under"Of which transitional"</t>
        </r>
      </text>
    </comment>
  </commentList>
</comments>
</file>

<file path=xl/sharedStrings.xml><?xml version="1.0" encoding="utf-8"?>
<sst xmlns="http://schemas.openxmlformats.org/spreadsheetml/2006/main" count="2343" uniqueCount="862">
  <si>
    <t>Table of contents</t>
  </si>
  <si>
    <t>Ownership and shareholder rights</t>
  </si>
  <si>
    <t>Policy on Conflict of interest</t>
  </si>
  <si>
    <t>ü</t>
  </si>
  <si>
    <t>Articles of Association</t>
  </si>
  <si>
    <t>Board type</t>
  </si>
  <si>
    <t>Regulated by legislation</t>
  </si>
  <si>
    <t>ESG governance structure</t>
  </si>
  <si>
    <t>Implementation and monitoring programmes on ESG aspects</t>
  </si>
  <si>
    <t>Policy on Sustainability and Corporate Social Responsibility</t>
  </si>
  <si>
    <t>Tax</t>
  </si>
  <si>
    <t>Stakeholder dialogue</t>
  </si>
  <si>
    <t>Layoffs and restructuring events</t>
  </si>
  <si>
    <t>No</t>
  </si>
  <si>
    <t>Business ethics</t>
  </si>
  <si>
    <t>Remuneration</t>
  </si>
  <si>
    <t>Financial system stability</t>
  </si>
  <si>
    <t>Ownership structure and shareholder democracy</t>
  </si>
  <si>
    <t>Takeover provisions</t>
  </si>
  <si>
    <t>Policy on Prevention of Money Laundering and Financing of Terrorism</t>
  </si>
  <si>
    <t>Competencies and diversity</t>
  </si>
  <si>
    <t>Audit and Financial Reporting</t>
  </si>
  <si>
    <t>Tenure and independence</t>
  </si>
  <si>
    <t>S - Our business</t>
  </si>
  <si>
    <t>Major mergers or acquisitions in the last three years</t>
  </si>
  <si>
    <t>Major layoffs in the last three years (affecting 10% of employees or more than 1,000 employees)</t>
  </si>
  <si>
    <t>Anti-bribery and corruption programme</t>
  </si>
  <si>
    <t>Whistleblower scheme</t>
  </si>
  <si>
    <t>Training KYC and AML</t>
  </si>
  <si>
    <t>Non-financial communication integrated in annual report</t>
  </si>
  <si>
    <t>Independent auditor</t>
  </si>
  <si>
    <t>Auditor fees</t>
  </si>
  <si>
    <t>CEO salary</t>
  </si>
  <si>
    <t>Executive Pay Disclosure</t>
  </si>
  <si>
    <t>Director Equity policy</t>
  </si>
  <si>
    <t>Remuneration of the Executive Board</t>
  </si>
  <si>
    <t>Remuneration policy</t>
  </si>
  <si>
    <t>Pay linked to sustainability</t>
  </si>
  <si>
    <t>CEO to median employee compensation, pay ratio</t>
  </si>
  <si>
    <t>Group Supervisory Board, competencies</t>
  </si>
  <si>
    <t>Board diversity</t>
  </si>
  <si>
    <t>Separate Chair and CEO roles</t>
  </si>
  <si>
    <t>Leadership tenure and independence</t>
  </si>
  <si>
    <t>Chair tenure</t>
  </si>
  <si>
    <t>Composition of Group Supervisory Board and Group Executive Board: name, independence, special 
competencies, term of office, and 
tenure</t>
  </si>
  <si>
    <t>Group Supervisory Board and Group Executive Board: salary and shares held</t>
  </si>
  <si>
    <t>Independent Supervisory Board members (%)</t>
  </si>
  <si>
    <t>Independent Board Chair</t>
  </si>
  <si>
    <t>Independent board members in the Audit Committee (%)</t>
  </si>
  <si>
    <t>Independent board members in the Remuneration Committee (%)</t>
  </si>
  <si>
    <t>Independent board members in the Nomination Committee (%)</t>
  </si>
  <si>
    <t>Anti-Bribery and Anti-Corruption Policy</t>
  </si>
  <si>
    <t>Link</t>
  </si>
  <si>
    <t>Note</t>
  </si>
  <si>
    <t>Subsidised housing (DKKbn)</t>
  </si>
  <si>
    <t>Financed by Jyske Realkredit</t>
  </si>
  <si>
    <t>Community involvement</t>
  </si>
  <si>
    <t>Financing public schools, outstanding balance (DKKm)</t>
  </si>
  <si>
    <t>Policy for Handling Conflicts of Interest</t>
  </si>
  <si>
    <t>Extract of Policy on Prevention of Money Laundering and Financing of Terrorism</t>
  </si>
  <si>
    <t>Financial Business Act</t>
  </si>
  <si>
    <t>Link(s)</t>
  </si>
  <si>
    <t>Group Management in Jyske Bank</t>
  </si>
  <si>
    <t>Remuneration Policy</t>
  </si>
  <si>
    <t>Transactions by persons discharging managerial responsibilities and persons closely associated with them</t>
  </si>
  <si>
    <t>Data protection</t>
  </si>
  <si>
    <t>GDPR Governance Structure</t>
  </si>
  <si>
    <t>IT security</t>
  </si>
  <si>
    <t>Employee training on data security and privacy-related risks and procedures</t>
  </si>
  <si>
    <t>Consumer charter</t>
  </si>
  <si>
    <t>Responsible marketing</t>
  </si>
  <si>
    <t xml:space="preserve">Responsible investment </t>
  </si>
  <si>
    <t>Responsible investment policy</t>
  </si>
  <si>
    <t>Responsible sales methods</t>
  </si>
  <si>
    <t>Pay linked to sales performance</t>
  </si>
  <si>
    <t>Client complaints</t>
  </si>
  <si>
    <t>Access to basic financial services</t>
  </si>
  <si>
    <t>Financial inclusion</t>
  </si>
  <si>
    <t>Employees and turnover</t>
  </si>
  <si>
    <t>Number of employees</t>
  </si>
  <si>
    <t>Number of FTEs</t>
  </si>
  <si>
    <t>Education and development</t>
  </si>
  <si>
    <t>Job-specific development training programmes</t>
  </si>
  <si>
    <t>Managerial development training</t>
  </si>
  <si>
    <t>Talent development programme</t>
  </si>
  <si>
    <t>Graduate programme</t>
  </si>
  <si>
    <t>Competence Requirements, Good Practice and Ethical Conduct</t>
  </si>
  <si>
    <t>Job satisfaction</t>
  </si>
  <si>
    <t>Survey to monitor employee engagement</t>
  </si>
  <si>
    <t>Health and safety management system</t>
  </si>
  <si>
    <t>Safety precautions for employees</t>
  </si>
  <si>
    <t>Health insurance</t>
  </si>
  <si>
    <t>Strategy to prevent and reduce stress and other issues around psycho-social work environment</t>
  </si>
  <si>
    <t>Grievance reporting</t>
  </si>
  <si>
    <t>Non-discrimination</t>
  </si>
  <si>
    <t>Work-life balance</t>
  </si>
  <si>
    <t>Diversity</t>
  </si>
  <si>
    <t>Salary</t>
  </si>
  <si>
    <t>Policy for Freedom of Association and Collective Agreements</t>
  </si>
  <si>
    <t>Policy on Diversity</t>
  </si>
  <si>
    <t>Remote work and flexible hours</t>
  </si>
  <si>
    <t>Number of employees on leave of absence</t>
  </si>
  <si>
    <t>New employees</t>
  </si>
  <si>
    <t>Diversity programme</t>
  </si>
  <si>
    <t>Age, average of employees and percentage in various age groups</t>
  </si>
  <si>
    <t>Women in workforce (%)</t>
  </si>
  <si>
    <t>Women in entry-level positions (%)</t>
  </si>
  <si>
    <t>Line positions held by women (%)</t>
  </si>
  <si>
    <t>Women in management positions (%)</t>
  </si>
  <si>
    <t>Women in executive management team (%)</t>
  </si>
  <si>
    <t>Women in board of directors (%)</t>
  </si>
  <si>
    <t>Women resigned (%)</t>
  </si>
  <si>
    <t>Employee stock ownership</t>
  </si>
  <si>
    <t>Audit on equal pay</t>
  </si>
  <si>
    <t>Corrections as a result of unequal pay</t>
  </si>
  <si>
    <t>Freedom of association and the right to collective bargaining</t>
  </si>
  <si>
    <t>Jyske Bank employees in Denmark covered by the collective agreement (%)</t>
  </si>
  <si>
    <t>Number of hourly paid employees</t>
  </si>
  <si>
    <t>No corrections made</t>
  </si>
  <si>
    <t>Our business</t>
  </si>
  <si>
    <t>Privacy Policy</t>
  </si>
  <si>
    <t>IT Security Policy</t>
  </si>
  <si>
    <t>Security and privacy principles</t>
  </si>
  <si>
    <t>Regulations on Good Practice for Financial Enterprises</t>
  </si>
  <si>
    <t>Foundation</t>
  </si>
  <si>
    <t>Terms and conditions</t>
  </si>
  <si>
    <t>Jyske Bank’s Policy for Responsible Investment</t>
  </si>
  <si>
    <t>Are you dissatisfied?</t>
  </si>
  <si>
    <t>Nemkontoordningen</t>
  </si>
  <si>
    <t>Jyske Bank Group’s values</t>
  </si>
  <si>
    <t xml:space="preserve">Risk on mortgages
</t>
  </si>
  <si>
    <t>Information on mortgages</t>
  </si>
  <si>
    <t>Risk on investment products</t>
  </si>
  <si>
    <t>Price policy</t>
  </si>
  <si>
    <t>Price lists</t>
  </si>
  <si>
    <t>The youngest</t>
  </si>
  <si>
    <t>Plan the future</t>
  </si>
  <si>
    <t>Retention rate, women (%)</t>
  </si>
  <si>
    <t>Retention rate, men (%)</t>
  </si>
  <si>
    <t>- Lower Pay Quartile</t>
  </si>
  <si>
    <t>- Lower Middle Pay Quartile</t>
  </si>
  <si>
    <t>- Upper Middle Pay Quartile</t>
  </si>
  <si>
    <t>- Top Pay Quartile</t>
  </si>
  <si>
    <t>Women’s share of salary in quartiles (%):</t>
  </si>
  <si>
    <t>- Under 30</t>
  </si>
  <si>
    <t>- 30-39</t>
  </si>
  <si>
    <t>- 40-49</t>
  </si>
  <si>
    <t>- 50-59</t>
  </si>
  <si>
    <t>- 60+</t>
  </si>
  <si>
    <t>To</t>
  </si>
  <si>
    <t>The following table shows direct and indirect emissions and contains data from Jyske Bank Group and the companies of which we are partial owners, unless otherwise stated.</t>
  </si>
  <si>
    <t xml:space="preserve">Our greenhouse gas emissions are divided into the following three categories: </t>
  </si>
  <si>
    <t>Lending</t>
  </si>
  <si>
    <t>Scope 1</t>
  </si>
  <si>
    <t>Scope 2</t>
  </si>
  <si>
    <t>Scope 3</t>
  </si>
  <si>
    <t>Carbon footprint related to investments (%)</t>
  </si>
  <si>
    <t>Investment</t>
  </si>
  <si>
    <t>Equity funds with focus on sustainable development</t>
  </si>
  <si>
    <t>Fact sheet with focus on sustainability profile</t>
  </si>
  <si>
    <t>Financing renewable energy, 
outstanding balance (DKKm)</t>
  </si>
  <si>
    <t>Financing buildings (EPC A &amp; B), 
outstanding balance (DKKm)</t>
  </si>
  <si>
    <t>Financing low emission transportation and infrastructure, outstanding balance (DKKm)</t>
  </si>
  <si>
    <t>Mortgage loans, lending activities (%)</t>
  </si>
  <si>
    <t xml:space="preserve">Green mortgage loans to corporate clients </t>
  </si>
  <si>
    <t>Energy loans</t>
  </si>
  <si>
    <t>Carbon footprint related to lending activities (%)</t>
  </si>
  <si>
    <t>Gas</t>
  </si>
  <si>
    <t>M3</t>
  </si>
  <si>
    <t>Company cars</t>
  </si>
  <si>
    <t>Unit</t>
  </si>
  <si>
    <t>kWh</t>
  </si>
  <si>
    <t>MWh</t>
  </si>
  <si>
    <t>DKKbn</t>
  </si>
  <si>
    <t>%</t>
  </si>
  <si>
    <t>DKKm</t>
  </si>
  <si>
    <t>Financing low emission transportation and infrastructure, outstanding balance</t>
  </si>
  <si>
    <t>Financing buildings (EPC A &amp; B), 
outstanding balance</t>
  </si>
  <si>
    <t>Financing renewable energy, 
outstanding balance</t>
  </si>
  <si>
    <t>Carbon footprint related to lending activities</t>
  </si>
  <si>
    <t>District heating</t>
  </si>
  <si>
    <t>Electricity</t>
  </si>
  <si>
    <t>Downstream leased assets</t>
  </si>
  <si>
    <t>Paper consumption</t>
  </si>
  <si>
    <t>Flights</t>
  </si>
  <si>
    <t xml:space="preserve">Public transport </t>
  </si>
  <si>
    <t>Employees cars</t>
  </si>
  <si>
    <t>Taxi</t>
  </si>
  <si>
    <t>Electricity - location-based</t>
  </si>
  <si>
    <t>Electricity - market-based</t>
  </si>
  <si>
    <t>Scope 2 - location-based</t>
  </si>
  <si>
    <t>Scope 2 - market-based</t>
  </si>
  <si>
    <t>E - Key Figures - Units</t>
  </si>
  <si>
    <t xml:space="preserve">Green Finance Framework Report </t>
  </si>
  <si>
    <t>Description and impact analysis</t>
  </si>
  <si>
    <t>Fact sheet</t>
  </si>
  <si>
    <t>Green Mortgage Loans</t>
  </si>
  <si>
    <t>Description of energy loans</t>
  </si>
  <si>
    <t>The Danish Mortgage-Credit System</t>
  </si>
  <si>
    <t>The Danish Mortgage Model</t>
  </si>
  <si>
    <t>Energy usage</t>
  </si>
  <si>
    <t>Water usage</t>
  </si>
  <si>
    <t>Renewable energy ratio</t>
  </si>
  <si>
    <t>E - Key Figures - Other</t>
  </si>
  <si>
    <t>GJ</t>
  </si>
  <si>
    <t>#</t>
  </si>
  <si>
    <t>Electric bicycles</t>
  </si>
  <si>
    <t>Kg.</t>
  </si>
  <si>
    <t>Sick leave (average days pr. FTE)</t>
  </si>
  <si>
    <t>Other</t>
  </si>
  <si>
    <t>Data</t>
  </si>
  <si>
    <t>C</t>
  </si>
  <si>
    <t>I alt</t>
  </si>
  <si>
    <t>Total</t>
  </si>
  <si>
    <t>ESG risk topics</t>
  </si>
  <si>
    <t>Support of engagement cases</t>
  </si>
  <si>
    <t>Vote against management</t>
  </si>
  <si>
    <t>Vote in favour of management</t>
  </si>
  <si>
    <t>Distribution on topics</t>
  </si>
  <si>
    <t>Sustainability proposals made by management</t>
  </si>
  <si>
    <t>Sustainability proposals made by shareholders</t>
  </si>
  <si>
    <t>The Human Resources Unit has allocated a number of employees to support managers in their decisions about degree programmes and certification and for the administration of these activities. The investment in human capital development is essential for Jyske Bank. Hence, certification tests and preparation for the tests take place during working hours. Degree programmes such as B.Sc., MBA or similar are paid by the bank and are carried out in a combination of working hours and the employee's own time. The managers of Jyske Bank have their own learning universe so that their leadership competencies can be trained on an ongoing basis – both hands-on and online.</t>
  </si>
  <si>
    <t>Several business units offer adjusted development activities for talents. Special focus and activities for managers with potential for the upper strategic leadership level.</t>
  </si>
  <si>
    <t xml:space="preserve">We don't publish the number of layoffs per year. However, if we are having major layoffs affecting 10% of employees, we are obliged by legislation to make an announcement to the Danish Labour Council, and we have had no such announcement in the last three years (or ever for that matter). </t>
  </si>
  <si>
    <t>Jyske Bank’s Graduate Programme (in Danish)</t>
  </si>
  <si>
    <t>Safety precautions protect employees from criminal acts as described in Jyske Bank’s Security Policy. The (internal) policy lays down the overall framework and principles for physical safety for all employees.</t>
  </si>
  <si>
    <t>Standard Collective Agreement</t>
  </si>
  <si>
    <t>At Jyske Bank we take responsibility for complying with the GDPR, at the highest management level and throughout our organisation. A GDPR Decision Making Forum has the overall responsibility for GDPR compliance across the group to ensure high standards are maintained. The GDPR Decision Making Forum consists of a member of the Executive Board, the Group Management, a representative from Risk Management and Group DPO. In practice, the follow-up of this responsibility is delegated to the respective business units according to the purpose. The GDPR Decision Making Forum meets on a quarterly basis at least.</t>
  </si>
  <si>
    <t>Company cars (km)</t>
  </si>
  <si>
    <t>Heating (M3)</t>
  </si>
  <si>
    <t>District heating (MWh)</t>
  </si>
  <si>
    <t>Financed emissions</t>
  </si>
  <si>
    <t>Public transport (km)</t>
  </si>
  <si>
    <t>Employees cars (km)</t>
  </si>
  <si>
    <t>Taxi (km)</t>
  </si>
  <si>
    <t>Paper consumption (kg)</t>
  </si>
  <si>
    <t>▪ Minor differences might occur from year to year as estimates and calculations may be refined.</t>
  </si>
  <si>
    <t>Food waste (kg.)</t>
  </si>
  <si>
    <t>CDP</t>
  </si>
  <si>
    <t>MSCI</t>
  </si>
  <si>
    <t>Sustainalytics</t>
  </si>
  <si>
    <t>C-</t>
  </si>
  <si>
    <t>AAA</t>
  </si>
  <si>
    <t>Medium risk</t>
  </si>
  <si>
    <t>ISS ESG</t>
  </si>
  <si>
    <t>Range</t>
  </si>
  <si>
    <t>+A to D-</t>
  </si>
  <si>
    <t>AAA to CCC</t>
  </si>
  <si>
    <t>A to D-</t>
  </si>
  <si>
    <t>Negligible to Severe Risk</t>
  </si>
  <si>
    <t>Jyske Bank in numbers</t>
  </si>
  <si>
    <t>Loans and advances (DKKbn)</t>
  </si>
  <si>
    <t>Assets under management (DKKbn)</t>
  </si>
  <si>
    <t>Core income (DKKm)</t>
  </si>
  <si>
    <t>Core expenses (DKKm)</t>
  </si>
  <si>
    <t>Loan impairment charges (DKKm)</t>
  </si>
  <si>
    <t>Pre-tax profit (DKKm)</t>
  </si>
  <si>
    <t>Profit for the period (DKKm)</t>
  </si>
  <si>
    <t>Return on equity (%)</t>
  </si>
  <si>
    <t>Common equity tier 1 ratio (%)</t>
  </si>
  <si>
    <t>Jyske Bank’s food waste scheme encompassed all the 
large canteen kitchens in Silkeborg and Copenhagen.</t>
  </si>
  <si>
    <t>-</t>
  </si>
  <si>
    <t>JN Data &amp; Bankdata</t>
  </si>
  <si>
    <t>Carbon footprint related to investments</t>
  </si>
  <si>
    <t>Paid maternity/paternity leave *</t>
  </si>
  <si>
    <t>- Women *</t>
  </si>
  <si>
    <t>- Men *</t>
  </si>
  <si>
    <t>Seniority distribution, average and percentage in various groups *</t>
  </si>
  <si>
    <t>- 0-2 *</t>
  </si>
  <si>
    <t>- 3-5 *</t>
  </si>
  <si>
    <t>- 6-10 *</t>
  </si>
  <si>
    <t>- 11-20 *</t>
  </si>
  <si>
    <t>- 20+ *</t>
  </si>
  <si>
    <t>Women working in IT and Engineering (%) *</t>
  </si>
  <si>
    <t>Women in top 100 salary (%) *</t>
  </si>
  <si>
    <t>* Historical data has been revised.</t>
  </si>
  <si>
    <t>Owned by Jyske Bank Group.</t>
  </si>
  <si>
    <t>km</t>
  </si>
  <si>
    <t>Electricity (kWh) - location based</t>
  </si>
  <si>
    <t>Electricity (kWh) - market based</t>
  </si>
  <si>
    <t>Jyske Invest Sustainable Funds</t>
  </si>
  <si>
    <t>Scope 3*</t>
  </si>
  <si>
    <t>Jyske Bank has chosen to update data and have a dialogue with selected ESG raters. We regularly consider which ESG raters are most relevant to Jyske Bank.</t>
  </si>
  <si>
    <t>INTRODUCTION</t>
  </si>
  <si>
    <t>Introduction</t>
  </si>
  <si>
    <t>Financial Key Figures</t>
  </si>
  <si>
    <t>Active Ownership</t>
  </si>
  <si>
    <t>ESG Ratings</t>
  </si>
  <si>
    <t>Gender pay gap, median (times)</t>
  </si>
  <si>
    <t>Sustainability Accounting Standards Board Index - Commercial Banks Standard</t>
  </si>
  <si>
    <t>Topic</t>
  </si>
  <si>
    <t>Accounting Metric</t>
  </si>
  <si>
    <t>Reference</t>
  </si>
  <si>
    <t>SASB-code</t>
  </si>
  <si>
    <t>Comment</t>
  </si>
  <si>
    <t>(1) Number of data breaches, (2) percentage involving personally identifiable information (PII), (3) number of account holders affected</t>
  </si>
  <si>
    <t>Data Security</t>
  </si>
  <si>
    <t>Description of approach to identifying and addressing data security risks</t>
  </si>
  <si>
    <t>FN-CB-230a.1</t>
  </si>
  <si>
    <t>(1) Number and (2) amount of loans outstanding qualified to programmes designed to promote small business and community development</t>
  </si>
  <si>
    <t>(1) Number and (2) amount of past due and nonaccrual loans qualified to programmes designed to promote small business and community development</t>
  </si>
  <si>
    <t>Number of no-cost retail checking accounts provided to previously unbanked or underbanked customers</t>
  </si>
  <si>
    <t>Financial Inclusion &amp; Capacity Building</t>
  </si>
  <si>
    <t>FN-CB-230a.2</t>
  </si>
  <si>
    <t>FN-CB-240a.1</t>
  </si>
  <si>
    <t>FN-CB-240a.2</t>
  </si>
  <si>
    <t>FN-CB-240a.3</t>
  </si>
  <si>
    <t>FN-CB-240a.4</t>
  </si>
  <si>
    <t>Incorporation of Environmental, Social, and Governance Factors in Credit Analysis</t>
  </si>
  <si>
    <t>Commercial and industrial credit exposure, by industry</t>
  </si>
  <si>
    <t>Description of approach to incorporation of environmental, social, and governance (ESG) factors in credit analysis</t>
  </si>
  <si>
    <t>FN-CB-410a.1</t>
  </si>
  <si>
    <t>FN-CB-410a.2</t>
  </si>
  <si>
    <t>Business Ethics</t>
  </si>
  <si>
    <t>Total amount of monetary losses as a result of legal proceedings associated with fraud, insider trading, anti-trust, anti-competitive behavior, market manipulation, malpractice, or other related financial industry laws or regulations</t>
  </si>
  <si>
    <t>Description of whistleblower policies and procedures</t>
  </si>
  <si>
    <t>Systemic Risk Management</t>
  </si>
  <si>
    <t>Global Systemically Important Bank (G-SIB) score, by category</t>
  </si>
  <si>
    <t>Description of approach to incorporation of results of mandatory and voluntary stress tests into capital adequacy planning, long-term corporate strategy, and other business activities</t>
  </si>
  <si>
    <t>FN-CB-510a.1</t>
  </si>
  <si>
    <t>FN-CB-510a.2</t>
  </si>
  <si>
    <t>FN-CB-550a.1</t>
  </si>
  <si>
    <t>FN-CB-550a.2</t>
  </si>
  <si>
    <t>Activity metric</t>
  </si>
  <si>
    <t>SASB code</t>
  </si>
  <si>
    <t>(1) Number and (2) value of checking and savings accounts by
segment: (a) personal and (b) small business</t>
  </si>
  <si>
    <t>(1) Number and (2) value of loans by segment: (a) personal, (b)
small business, and (c) corporate</t>
  </si>
  <si>
    <t>FN-CB-000.A</t>
  </si>
  <si>
    <t>Not applicable for Jyske Bank to report on.</t>
  </si>
  <si>
    <t>Omitted due to lack of fit to the Danish market.</t>
  </si>
  <si>
    <t>Number of participants in financial literacy initiatives for unbanked, underbanked, or underserved customers</t>
  </si>
  <si>
    <t>Find the most recent reports here</t>
  </si>
  <si>
    <t>Not stated in any disclosure published by Jyske Bank</t>
  </si>
  <si>
    <t>Jyske Bank does not qualify as G-SIB, but as a SIFI qualified bank, aditional requirements are expected of the institution.</t>
  </si>
  <si>
    <t>Sustainable Finance</t>
  </si>
  <si>
    <t>Danish Society</t>
  </si>
  <si>
    <t>Sustainability Accounting Standards Board Index - Commercial Banks Standard (SASB Index)</t>
  </si>
  <si>
    <t>SUSTAINABLE FINANCE</t>
  </si>
  <si>
    <t>ENVIRONMENT (E)</t>
  </si>
  <si>
    <t>SOCIAL (S)</t>
  </si>
  <si>
    <t>GOVERNANCE (G)</t>
  </si>
  <si>
    <t>SUPPLEMENTARY INFORMATION</t>
  </si>
  <si>
    <t>ESG ratings</t>
  </si>
  <si>
    <t>Environmental Key Figures</t>
  </si>
  <si>
    <t>Turnover among women (%)</t>
  </si>
  <si>
    <t>Turnover among men (%)</t>
  </si>
  <si>
    <t>Employees</t>
  </si>
  <si>
    <t>Diversity and inclusion</t>
  </si>
  <si>
    <t>Employee engagement score (1-100)</t>
  </si>
  <si>
    <t>* A change in scope has been made. The previous setup regarding SME reclassification has been too conservative. A more regulatory aligned approach has been implemented during 2021. As a result, more customers are eligible for SME-treatment, which explains the increase.</t>
  </si>
  <si>
    <t>Our Business (S)</t>
  </si>
  <si>
    <t>Our Business (E)</t>
  </si>
  <si>
    <t xml:space="preserve">Our Workplace (E) </t>
  </si>
  <si>
    <t>Our Workplace (S)</t>
  </si>
  <si>
    <t>Our Clients (S)</t>
  </si>
  <si>
    <t>Governance Key Figures</t>
  </si>
  <si>
    <t>Our Workplace (G)</t>
  </si>
  <si>
    <t>Our Clients (G)</t>
  </si>
  <si>
    <t>Our Business (G)</t>
  </si>
  <si>
    <t>Detailed CO2 emissions (scope 1, 2 &amp; 3)</t>
  </si>
  <si>
    <t>Additional information in regards to sustainable finance</t>
  </si>
  <si>
    <t>Additional information to diversity and inclusion</t>
  </si>
  <si>
    <t>Social responsibilities towards our clients</t>
  </si>
  <si>
    <t>Society related financials</t>
  </si>
  <si>
    <t>Internal governance</t>
  </si>
  <si>
    <t>External governance</t>
  </si>
  <si>
    <t>Management</t>
  </si>
  <si>
    <t>Ferry</t>
  </si>
  <si>
    <t>Waste generated in operations (tonnes)</t>
  </si>
  <si>
    <t>Employees commuting (km)</t>
  </si>
  <si>
    <t>Turnover (%)*</t>
  </si>
  <si>
    <t>Yes</t>
  </si>
  <si>
    <t>www.tbst.dk/da</t>
  </si>
  <si>
    <t>www.bygst.dk</t>
  </si>
  <si>
    <t>www.bsf.dk</t>
  </si>
  <si>
    <t>In Danish</t>
  </si>
  <si>
    <t>In English</t>
  </si>
  <si>
    <t>www.tbst.dk/en</t>
  </si>
  <si>
    <t>www.en.bygst.dk</t>
  </si>
  <si>
    <t>Jyske Bank to acquire Svenska Handelsbanken's activities in Denmark</t>
  </si>
  <si>
    <t>Status 2022</t>
  </si>
  <si>
    <t>Windmill production</t>
  </si>
  <si>
    <t>Windmill offset</t>
  </si>
  <si>
    <t>TCO2e</t>
  </si>
  <si>
    <t>Financing public education, social- and cultural institutions, outstanding balance (DKKm)</t>
  </si>
  <si>
    <t>Report on Remuneration</t>
  </si>
  <si>
    <t>Annual Report</t>
  </si>
  <si>
    <t xml:space="preserve">Jyske Bank purchased a wind turbine in July 2020 to offset 
the carbon emission for electricity consumption. </t>
  </si>
  <si>
    <t>Risk and Capital Management Report</t>
  </si>
  <si>
    <t>Whistleblower policy</t>
  </si>
  <si>
    <t>Read about Jyske Bank’s Whistleblower scheme along with other policies under our code of conduct.</t>
  </si>
  <si>
    <t>Organisation and Management</t>
  </si>
  <si>
    <t>Social involvement</t>
  </si>
  <si>
    <t>▪ Furthermore, this ESG Fact Book is expected to expand in the future as the sustainability agenda evolves.</t>
  </si>
  <si>
    <t>Audit fee (DKKm)</t>
  </si>
  <si>
    <t>C Prime</t>
  </si>
  <si>
    <t>By</t>
  </si>
  <si>
    <t>New target</t>
  </si>
  <si>
    <t>Loans - growth targets</t>
  </si>
  <si>
    <t>Social</t>
  </si>
  <si>
    <t>We ensure that the Group has the best possible employees</t>
  </si>
  <si>
    <t>x</t>
  </si>
  <si>
    <t>Capital ratio (%)</t>
  </si>
  <si>
    <t>According to the Executive Order (BEK 1103), Jyske Bank is oblidged to include ESG risk in the credit proces, since the beginning of 2021.</t>
  </si>
  <si>
    <t>Mortgage loans as a proportion of loans and advances</t>
  </si>
  <si>
    <t>Jyske Bank has estimated the indirect CO2e emission relating to the majority of the Jyske Bank Group’s business volume distributed on loans and investments. See description and impact analysis.</t>
  </si>
  <si>
    <t>Jyske Bank also offers equity funds for professional investors, focusing on a sustainable development. As an example the sustainable equity product, Jyske Invest Bæredygtige Aktier KL, offers the clients the opportunity of investing in a broad global equity fund focusing on sustainability. See Jyske Invest Sustainable Funds (in Danish).</t>
  </si>
  <si>
    <t>Jyske Invest Fund Management has launched a fact sheet with focus on sustainability for pure equity and corporate bond funds. The purpose of the fact sheet is to increase transparency around sustainability and ensure better insight into the ESG key figures and help our investment clients make a conscious selection. See presentation of the fact sheet.</t>
  </si>
  <si>
    <t>See The Danish Mortgage-Credit System or The Danish Mortgage Model from Finance Denmark for full understanding. See also the Annual Report.</t>
  </si>
  <si>
    <t>See Jyske Bank’s Green Finance Framework Report.</t>
  </si>
  <si>
    <t>Jyske Realkredit has introduced green mortgage loans to corporate clients as part of Jyske Bank’s ambition to offer financial solutions to support the sustainable transition. See Green Mortgage Loans (in Danish).</t>
  </si>
  <si>
    <t>Jyske Bank offers energy loans which are attractive loans for personal clients who have specific plans of making energy renovations of their owner-occupied homes. It is a condition that the loan is used for green improvements of the property. See description (in Danish).</t>
  </si>
  <si>
    <t>All permanent employees are eligible for the Group’s 
stock ownership scheme as well as non-salary 
benefits. See the Report on Remuneration 2021.</t>
  </si>
  <si>
    <t>See the Standard Collective Agreement between the Danish Employers’ Association for the Financial Sector (FA) and the Financial Services Union on salary and working conditions in the banking and mortgage credit sector. See also Jyske Bank’s Policy for freedom of association and collective agreements (in Danish) for more details.</t>
  </si>
  <si>
    <t>See The Jyske Bank Group’s Policy on Diversity</t>
  </si>
  <si>
    <t>Every second year, the Jyske Bank Group performs a comprehensive survey in cooperation with an external firm of consultants. See the Sustainability Report.</t>
  </si>
  <si>
    <t>Jyske Banks offers professional and centralised support to all units. See the latest version of the Sustainability Report.</t>
  </si>
  <si>
    <t>All employees enjoy health-care coverage. See section 2, subsection 6 in Policy for Freedom of Association and Collective Agreements (in Danish).</t>
  </si>
  <si>
    <t>See Grievance reporting in Competence Requirements, Good Practice and Ethical Conduct.</t>
  </si>
  <si>
    <t>All competent candidates may come into play when filling vacancies without regard to gender, age, ethnicity, religion or other factors that have no bearing on the candidate’s ability to perform the duties of the job. See The Jyske Bank Group’s Policy on Diversity.</t>
  </si>
  <si>
    <t>See Competence Requirements, Good Practice and Ethical Conduct where job-specific development training programmes are described.</t>
  </si>
  <si>
    <t>See Jyske Bank’s Graduate Programme (in Danish) and also the latest version of the Sustainability Report.</t>
  </si>
  <si>
    <t>All employees have completed a relevant and mandatory course on the General Data Protection Regulation (GDPR). See processing of personal data in Competence Requirements, Good Practice and Ethical Conduct. Also see Privacy Policy.</t>
  </si>
  <si>
    <t>See IT Security Policy and fundamental security and privacy principles in Jyske Bank.</t>
  </si>
  <si>
    <t>See IT security and IT Risk Management and Processing of Personal Data in Competence Requirements, Good Practice and Ethical Conduct.</t>
  </si>
  <si>
    <t>See Regulations on Good Practice for Financial Enterprises (in Danish). Jyske Bank’s strategy rests on the intention that through our activities we will meet our clients and make a positive difference – our approach is embedded in our Foundation and terms and conditions across all segments are available.</t>
  </si>
  <si>
    <t>Jyske Bank carefully informs its clients about (in Danish) risk on mortgages, information on mortgages, risk on investment products, price policy and price lists as well as information for the youngest and those who plan the future and much more on our websites.</t>
  </si>
  <si>
    <t>The basis of the Jyske Bank Group’s work with responsible investment is UN PRI’s Principles for Responsible Investment. See Jyske Bank’s Policy for Responsible Investment.</t>
  </si>
  <si>
    <t>Jyske Bank Group’s values are the most immutable part of our business and they help ensure that we exhibit responsible conduct in our daily work. Naturally, Jyske Bank also follows the Danish legislation: see Regulations on Good Practice for Financial Enterprises (in Danish) which states that a financial enterprise, such as Jyske Bank, may not use misleading or incorrect information or omit important information if it is capable of noticeably distorting clients’ financial behaviour in the market.</t>
  </si>
  <si>
    <t>Jyske Bank does not use direct performance fees, for instance commission. See section 2, p. 1 in Remuneration Policy</t>
  </si>
  <si>
    <t>Dialogue is often the best way to solve a problem or correct a misunderstanding. If it is not possible to find a solution, clients can complain here: Are you dissatisfied?</t>
  </si>
  <si>
    <t>As stipulated by law, all citizens, irrespective of age, living conditions, or financial situation, are entitled to a deposit account: a NemKonto “Easy Account”. See the relevant act (in Danish) Nemkontoordningen. See also Regulations on Good Practice for Financial Enterprises (in Danish) regarding the right to an account</t>
  </si>
  <si>
    <t>Jyske Bank has a long tradition of engaging in social projects and the bank is currently engaged in a number of different social projects and initiatives where we see opportunities to make a difference with our resources and competencies. Jyske Bank is happy to work as part of non-traditional partnerships with other companies, the public sector or civil society organisations. See the Sustainability Report.</t>
  </si>
  <si>
    <t>See Jyske Bank’s Anti-Bribery and Anti-Corruption Policy.</t>
  </si>
  <si>
    <t>100% of Jyske Bank's employees have completed and passed AML certification – however, exclusive of leave, etc. See Competence Requirements, Good Practice and Ethical Conduct and Extract of Policy on Prevention of Money Laundering and Financing of Terrorism.</t>
  </si>
  <si>
    <t>See description and individual remuneration in the Report on Remuneration.</t>
  </si>
  <si>
    <t>Regarding remuneration of the Executive Board, see the Report on Remuneration.</t>
  </si>
  <si>
    <t>All transactions by persons discharging managerial responsibilities and persons closely associated with them are made publicly available. In the Annual Report, the number of Jyske Bank shares held by the members of the Supervisory Board is published.</t>
  </si>
  <si>
    <t>See description in the Report on Remuneration.</t>
  </si>
  <si>
    <t>See Remuneration Policy.</t>
  </si>
  <si>
    <t>Executive compensation is not explicitly tied to ESG performance, since the executive remuneration does not include any variable remuneration. See section 2 in Remuneration Policy.</t>
  </si>
  <si>
    <t>See Group Management in Jyske Bank.</t>
  </si>
  <si>
    <t>Jyske Bank follows the recommendations from the Committee on Corporate Governance. The Supervisory Board and the Executive Board are independent of each other and no person is a member of both boards, see Organisation and Management. The Supervisory Board elects its Chairman and Deputy Chairman as described in Organisation and Management.</t>
  </si>
  <si>
    <t>See Group Management in Jyske Bank.
Also, please see Jyske Bank’s Articles of Association, Art. 14(6).</t>
  </si>
  <si>
    <t>See the Organisation and Management.</t>
  </si>
  <si>
    <t>See Jyske Bank’s Annual Report.</t>
  </si>
  <si>
    <t>Art. 21 of Jyske Bank’s Articles of Association states that the Annual General Meeting shall, in accordance with current legislation, appoint one or more auditors to audit Jyske Bank’s financial statements every year.</t>
  </si>
  <si>
    <t>See primarily Shareholders’ Representatives: Art. 11, Arts. 14 and  15 of Jyske Bank’s Articles of Association.</t>
  </si>
  <si>
    <t>See Jyske Bank’s Policy for Handling Conflicts of Interest.</t>
  </si>
  <si>
    <t>Danish legislation states that it is not possible to be a member of both the Supervisory Board and the Executive Board, please see Art. 73(1) in Financial Business Act (in Danish).</t>
  </si>
  <si>
    <t>Jyske Bank is a systemically important financial institution (SIFI) which means that there are special rules and regulations because of the bank’s size and importance for societal economy. 
See also Jyske Bank’s Annual Report as well as the Risk Management section in the Risk and Capital Management Report.</t>
  </si>
  <si>
    <t>In order to see votes per share, shareholder voting rights and other relevant information regarding ownership structure, please see Art. 10: General Meetings, procedures and admission and Art. 11: Voting rights in Jyske Bank’s Articles of Association. Also see the Organisation and Management and Jyske Bank’s Annual Report.</t>
  </si>
  <si>
    <t>See Art. 11: Voting Rights, Art. 12: Amendments to the Articles of Association, and Art. 13: Winding up/Merger in Jyske Bank’s Articles of Association.</t>
  </si>
  <si>
    <t>We aim in all respects to prevent money laundering and financing of terrorism in order to fulfil the expectations of our clients, government authorities and society in this area. See Extract of Policy on Prevention of Money Laundering and Financing of Terrorism.</t>
  </si>
  <si>
    <t>Number of part-time employees incl. senior 
part-time employees</t>
  </si>
  <si>
    <t>Women in employment after 12 months 
of leave (%)</t>
  </si>
  <si>
    <t>Fuel- and energy-related activities not included in scope 1 or scope 2</t>
  </si>
  <si>
    <t>Upstream transportation (Fuel, L)</t>
  </si>
  <si>
    <t>[1] Executive board, supervisory board and shareholdes representatives</t>
  </si>
  <si>
    <t>Salaries and remuneration to management bodies[1]</t>
  </si>
  <si>
    <t>Full-time employees</t>
  </si>
  <si>
    <t>AA</t>
  </si>
  <si>
    <t>Status 2023</t>
  </si>
  <si>
    <t>Fees and commissions income</t>
  </si>
  <si>
    <t>Assets under management</t>
  </si>
  <si>
    <t>Financial guarantees</t>
  </si>
  <si>
    <t>Trading book</t>
  </si>
  <si>
    <t>GAR (flow)</t>
  </si>
  <si>
    <t>Additional KPIs</t>
  </si>
  <si>
    <t>% of assets excluded from the denominator of the GAR (Article 7(1) and Section 1.2.4 of Annex V)</t>
  </si>
  <si>
    <t>% of assets excluded from the numerator of the GAR (Article 7(2) and (3) and Section 1.1.2. of Annex V)</t>
  </si>
  <si>
    <t>% coverage (over total assets)</t>
  </si>
  <si>
    <t>KPI CapEx (%)</t>
  </si>
  <si>
    <t>KPI turnover (%)</t>
  </si>
  <si>
    <t>Total environmentally sustainable activities, turnover</t>
  </si>
  <si>
    <t>Green asset ratio (GAR) stock</t>
  </si>
  <si>
    <t>Main KPI</t>
  </si>
  <si>
    <t>Total environmentally sustainable assets, turnover*</t>
  </si>
  <si>
    <t>0. Summary of KPIs to be disclosed by credit institutions under Article 8 Taxonomy Regulation</t>
  </si>
  <si>
    <t xml:space="preserve">Of which equity instruments </t>
  </si>
  <si>
    <t xml:space="preserve">Of which debt securities </t>
  </si>
  <si>
    <t>Off-balance sheet exposures - Undertakings subject to NFRD disclosure obligations</t>
  </si>
  <si>
    <t>Total assets</t>
  </si>
  <si>
    <t>Central banks exposure</t>
  </si>
  <si>
    <t>Central governments and Supranational issuers</t>
  </si>
  <si>
    <t>Assets not covered for GAR calculation</t>
  </si>
  <si>
    <t xml:space="preserve">  </t>
  </si>
  <si>
    <t>Total GAR assets</t>
  </si>
  <si>
    <t>Other categories of assets (e.g. Goodwill, commodities etc.)</t>
  </si>
  <si>
    <t>Cash and cash-related assets</t>
  </si>
  <si>
    <t>On demand interbank loans</t>
  </si>
  <si>
    <t>Derivatives</t>
  </si>
  <si>
    <t>Equity instruments</t>
  </si>
  <si>
    <t>Debt securities</t>
  </si>
  <si>
    <t>Loans and advances</t>
  </si>
  <si>
    <t>Non-EU country counterparties not subject to NFRD disclosure obligations</t>
  </si>
  <si>
    <t>of which building renovation loans</t>
  </si>
  <si>
    <t>of which loans collateralised by commercial immovable property</t>
  </si>
  <si>
    <t>SMEs and NFCs (other than SMEs) not subject to NFRD disclosure obligations</t>
  </si>
  <si>
    <t>Financial and Non-financial undertakings</t>
  </si>
  <si>
    <t>Assets excluded from the numerator for GAR calculation (covered in the denominator)</t>
  </si>
  <si>
    <t xml:space="preserve">Collateral obtained by taking possession: residential and commercial immovable properties </t>
  </si>
  <si>
    <t>Other local government financing</t>
  </si>
  <si>
    <t>Housing financing</t>
  </si>
  <si>
    <t>Local governments financing</t>
  </si>
  <si>
    <t>of which motor vehicle loans</t>
  </si>
  <si>
    <t>of which loans collateralised by residential immovable property</t>
  </si>
  <si>
    <t>Households</t>
  </si>
  <si>
    <t>Debt securities, including UoP</t>
  </si>
  <si>
    <r>
      <t>Non-financial undertakings</t>
    </r>
    <r>
      <rPr>
        <b/>
        <strike/>
        <sz val="11"/>
        <color rgb="FF0070C0"/>
        <rFont val="Calibri"/>
        <family val="2"/>
        <scheme val="minor"/>
      </rPr>
      <t/>
    </r>
  </si>
  <si>
    <t>of which insurance undertakings</t>
  </si>
  <si>
    <t>of which  management companies</t>
  </si>
  <si>
    <t>of which investment firms</t>
  </si>
  <si>
    <t>Other financial corporations</t>
  </si>
  <si>
    <t>Credit institutions</t>
  </si>
  <si>
    <r>
      <t>Financial undertakings</t>
    </r>
    <r>
      <rPr>
        <b/>
        <sz val="11"/>
        <color theme="1"/>
        <rFont val="Calibri"/>
        <family val="2"/>
        <scheme val="minor"/>
      </rPr>
      <t/>
    </r>
  </si>
  <si>
    <t>Loans and advances, debt securities and equity instruments not HfT eligible for GAR calculation</t>
  </si>
  <si>
    <t>GAR - Covered assets in both numerator and denominator</t>
  </si>
  <si>
    <t>Of which enabling</t>
  </si>
  <si>
    <t>Of which transitional</t>
  </si>
  <si>
    <t>Of which Use of Proceeds</t>
  </si>
  <si>
    <t>Of which environmentally sustainable (Taxonomy-aligned)</t>
  </si>
  <si>
    <t>Of which towards taxonomy relevant sectors (Taxonomy-eligible)</t>
  </si>
  <si>
    <t>TOTAL (CCM + CCA + WTR + CE + PPC + BIO)</t>
  </si>
  <si>
    <t>Biodiversity and Ecosystems (BIO)</t>
  </si>
  <si>
    <t>Pollution (PPC)</t>
  </si>
  <si>
    <t>Circular economy (CE)</t>
  </si>
  <si>
    <t>Water and marine resources (WTR)</t>
  </si>
  <si>
    <t>Climate Change Adaptation (CCA)</t>
  </si>
  <si>
    <t>Climate Change Mitigation (CCM)</t>
  </si>
  <si>
    <t xml:space="preserve">Total [gross] carrying amount </t>
  </si>
  <si>
    <t>1.Assets for the calculation of GAR based on turnover KPIs</t>
  </si>
  <si>
    <t xml:space="preserve"> </t>
  </si>
  <si>
    <t>Million DKK</t>
  </si>
  <si>
    <t>1.Assets for the calculation of GAR based on CapEx KPIs</t>
  </si>
  <si>
    <t>71.12 Engineering activities and related technical consultancy</t>
  </si>
  <si>
    <t>52.21 Service activities incidental to land transportation</t>
  </si>
  <si>
    <t>50.20 Sea and coastal freight water transport</t>
  </si>
  <si>
    <t>50.10 Sea and coastal passenger water transport</t>
  </si>
  <si>
    <t>46.42 Wholesale of clothing and footwear</t>
  </si>
  <si>
    <t>46.21 Wholesale of grain, unmanufactured tobacco, seeds and animal feeds</t>
  </si>
  <si>
    <t>21.20 Manufacture of pharmaceutical preparations</t>
  </si>
  <si>
    <t>13.93 Manufacture of carpets and rugs</t>
  </si>
  <si>
    <t>10.91 Manufacture of prepared feeds for farm animals</t>
  </si>
  <si>
    <t>Of which environmentally sustainable (CCM + CCA + WTR + CE + PPC + BIO)</t>
  </si>
  <si>
    <t>Of which environmentally sustainable (BIO)</t>
  </si>
  <si>
    <t>Of which environmentally sustainable (PPC)</t>
  </si>
  <si>
    <t>Of which environmentally sustainable (CE)</t>
  </si>
  <si>
    <t>Of which environmentally sustainable (WTR)</t>
  </si>
  <si>
    <t>Of which environmentally sustainable (CCA)</t>
  </si>
  <si>
    <t>Mn DKK</t>
  </si>
  <si>
    <t>Of which environmentally sustainable (CCM)</t>
  </si>
  <si>
    <t>[Gross] carrying amount</t>
  </si>
  <si>
    <t>SMEs and other NFC not subject to NFRD</t>
  </si>
  <si>
    <t>Non-Financial corporates (Subject to NFRD)</t>
  </si>
  <si>
    <t>Breakdown by sector - NACE 4 digits level (code and label)</t>
  </si>
  <si>
    <t>2. GAR sector information based on turnover KPIs</t>
  </si>
  <si>
    <t xml:space="preserve">Financial undertakings </t>
  </si>
  <si>
    <t>Proportion of total covered assets funding taxonomy relevant sectors (Taxonomy-aligned)</t>
  </si>
  <si>
    <t>Proportion of total assets covered</t>
  </si>
  <si>
    <t>Proportion of total covered assets funding taxonomy relevant sectors (Taxonomy-eligible)</t>
  </si>
  <si>
    <t>% (compared to total covered assets in the denominator)</t>
  </si>
  <si>
    <t>3. GAR KPI stock based on CapEx KPIs</t>
  </si>
  <si>
    <r>
      <t>Financial undertakings</t>
    </r>
    <r>
      <rPr>
        <b/>
        <strike/>
        <sz val="11"/>
        <color rgb="FF0070C0"/>
        <rFont val="Calibri"/>
        <family val="2"/>
        <scheme val="minor"/>
      </rPr>
      <t/>
    </r>
  </si>
  <si>
    <t>Proportion of total new assets covered</t>
  </si>
  <si>
    <t>% (compared to flow of total eligible assets)</t>
  </si>
  <si>
    <t>4. GAR KPI flow based on turnover KPIs</t>
  </si>
  <si>
    <t>4. GAR KPI flow based on CapEx KPIs</t>
  </si>
  <si>
    <t>Assets under management (AuM KPI)</t>
  </si>
  <si>
    <t>Financial guarantees (FinGuar KPI)</t>
  </si>
  <si>
    <t>% (compared to total eligible off-balance sheet assets)</t>
  </si>
  <si>
    <t>5. KPI off-balance sheet exposures based on turnover KPIs</t>
  </si>
  <si>
    <t>5. KPI off-balance sheet exposures based on CapEx KPIs</t>
  </si>
  <si>
    <t>YES</t>
  </si>
  <si>
    <t>The undertaking carries out, funds or has exposures to construction, refurbishment and operation of heat generation facilities that produce heat/cool using fossil gaseous fuels.</t>
  </si>
  <si>
    <t>NO</t>
  </si>
  <si>
    <t>The undertaking carries out, funds or has exposures to construction, refurbishment, and operation of combined heat/cool and power generation facilities using fossil gaseous fuels</t>
  </si>
  <si>
    <t>The undertaking carries out, funds or has exposures to construction or operation of electricity generation facilities that produce electricity using fossil gaseous fuels</t>
  </si>
  <si>
    <t>Fossil gas related activities</t>
  </si>
  <si>
    <t>The undertaking carries out, funds or has exposures to safe operation of existing nuclear installations that produce electricity or process heat, including for the purposes of district heating or industrial processes such as hydrogen production from nuclear energy, as well as their safety upgrades.</t>
  </si>
  <si>
    <t>The undertaking carries out, funds or has exposures to construction and safe operation of new nuclear installations to produce electricity or process heat, including for the purposes of district heating or industrial processes such as hydrogen production, as well as their safety upgrades, using best available technologies</t>
  </si>
  <si>
    <t>The undertaking carries out, funds or has exposures to research, development, demonstration and deployment of innovative electricity generation facilities that produce energy from nuclear processes with minimal waste from the fuel cycle</t>
  </si>
  <si>
    <t>Nuclear energy related activities</t>
  </si>
  <si>
    <t xml:space="preserve">Template 1 Nuclear and fossil gas related activities
</t>
  </si>
  <si>
    <t>Total applicable KPI</t>
  </si>
  <si>
    <t>Amount</t>
  </si>
  <si>
    <t>Climate change adaptation (CCA)</t>
  </si>
  <si>
    <t>Climate change mitigation (CCM)</t>
  </si>
  <si>
    <t>CCM + CCA</t>
  </si>
  <si>
    <t>Amount and proportion (the information is to be presented in monetary amounts and as percentages)</t>
  </si>
  <si>
    <t>Economic activities
DKK millions</t>
  </si>
  <si>
    <t>Template 2 Taxonomy-aligned economic activities (denominator) turnover</t>
  </si>
  <si>
    <t>Template 2 Taxonomy-aligned economic activities (denominator) CapEx</t>
  </si>
  <si>
    <t>Amount and proportion of other taxonomy-aligned economic activities not referred to in rows 1 to 6 above in the numerator of the applicable KPI</t>
  </si>
  <si>
    <t>Template 3 Taxonomy-aligned economic activities (numerator) turnover</t>
  </si>
  <si>
    <t>Template 3 Taxonomy-aligned economic activities (numerator) CapEx</t>
  </si>
  <si>
    <t>Template 4 Taxonomy-eligible but not taxonomy-aligned economic activities turnover</t>
  </si>
  <si>
    <t xml:space="preserve">Amount </t>
  </si>
  <si>
    <t>Template 4 Taxonomy-eligible but not taxonomy-aligned economic activities CapEx</t>
  </si>
  <si>
    <t>Percentage</t>
  </si>
  <si>
    <t>Template 5 Taxonomy non-eligible economic activities turnover</t>
  </si>
  <si>
    <t>Template 5 Taxonomy non-eligible economic activities CapEx</t>
  </si>
  <si>
    <t>3. GAR KPI stock based on turnover KPIs</t>
  </si>
  <si>
    <t>Amount and proportion of other taxonomy-aligned economic activities not referred to in rows 1 to 6 above in the denominator of the applicable KPI</t>
  </si>
  <si>
    <t>Total amount and proportion of taxonomy-aligned economic activities in the numerator of the applicable KPI</t>
  </si>
  <si>
    <t>Amount and proportion of taxonomy-aligned economic activity referred to in Section 4.26 of Annexes I and II to 
Delegated Regulation 2021/2139 in the denominator of the applicable KPI</t>
  </si>
  <si>
    <t>Amount and proportion of taxonomy-aligned economic activity referred to in Section 4.27 of Annexes I and II to 
Delegated Regulation 2021/2139 in the denominator of the applicable KPI</t>
  </si>
  <si>
    <t>Amount and proportion of taxonomy-aligned economic activity referred to in Section 4.28 of Annexes I and II to 
Delegated Regulation 2021/2139 in the denominator of the applicable KPI</t>
  </si>
  <si>
    <t>Amount and proportion of taxonomy-aligned economic activity referred to in Section 4.29 of Annexes I and II to 
Delegated Regulation 2021/2139 in the denominator of the applicable KPI</t>
  </si>
  <si>
    <t>Amount and proportion of taxonomy-aligned economic activity referred to in Section 4.30 of Annexes I and II to 
Delegated Regulation 2021/2139 in the denominator of the applicable KPI</t>
  </si>
  <si>
    <t>Amount and proportion of taxonomy-aligned economic activity referred to in Section 4.31 of Annexes I and II to 
Delegated Regulation 2021/2139 in the denominator of the applicable KPI</t>
  </si>
  <si>
    <t>Amount and proportion of taxonomy-aligned economic activity referred to in Section 4.26 of Annexes I and II to 
Delegated Regulation 2021/2139 in the numerator of the applicable KPI</t>
  </si>
  <si>
    <t>Amount and proportion of taxonomy-aligned economic activity referred to in Section 4.27 of Annexes I and II to 
Delegated Regulation 2021/2139 in the numerator of the applicable KPI</t>
  </si>
  <si>
    <t>Amount and proportion of taxonomy-aligned economic activity referred to in Section 4.28 of Annexes I and II to 
Delegated Regulation 2021/2139 in the numerator of the applicable KPI</t>
  </si>
  <si>
    <t>Aount and proportion of taxonomy-aligned economic activity referred to in Section 4.29 of Annexes I and II to 
Delegated Regulation 2021/2139 in the numerator of the applicable KPI</t>
  </si>
  <si>
    <t>Amount and proportion of taxonomy-aligned economic activity referred to in Section 4.30 of Annexes I and II to 
Delegated Regulation 2021/2139 in the numerator of the applicable KPI</t>
  </si>
  <si>
    <t>Amount and proportion of taxonomy-aligned economic activity referred to in Section 4.31 of Annexes I and II to 
Delegated Regulation 2021/2139 in the numerator of the applicable KPI</t>
  </si>
  <si>
    <t>Amount and proportion of taxonomy-eligible but not taxonomy-aligned economic activity referred to in Section 4.26 of Annexes I and II to Delegated Regulation 2021/2139 in the numerator of the applicable KPI</t>
  </si>
  <si>
    <t>Amount and proportion of taxonomy-eligible but not taxonomy-aligned economic activity referred to in Section 4.27 of Annexes I and II to Delegated Regulation 2021/2139 in the numerator of the applicable KPI</t>
  </si>
  <si>
    <t>Amount and proportion of taxonomy-eligible but not taxonomy-aligned economic activity referred to in Section 4.28 of Annexes I and II to Delegated Regulation 2021/2139 in the numerator of the applicable KPI</t>
  </si>
  <si>
    <t>Aount and proportion of taxonomy-eligible but not taxonomy-aligned economic activity referred to in Section 4.29 of Annexes I and II to Delegated Regulation 2021/2139 in the numerator of the applicable KPI</t>
  </si>
  <si>
    <t>Amount and proportion of taxonomy-eligible but not taxonomy-aligned economic activity referred to in Section 4.30 of Annexes I and II to Delegated Regulation 2021/2139 in the numerator of the applicable KPI</t>
  </si>
  <si>
    <t>Amount and proportion of taxonomy-eligible but not taxonomy-aligned economic activity referred to in Section 4.31 of Annexes I and II to Delegated Regulation 2021/2139 in the numerator of the applicable KPI</t>
  </si>
  <si>
    <t>Amount and proportion of other taxonomy-eligible but not taxonomy-aligned economic activities not referred to in rows 1 to 6 above in the numerator of the applicable KPI</t>
  </si>
  <si>
    <t>Total amount and proportion of taxonomy-eligible but not taxonomy-aligned economic activities in the denominator of the applicable KPI</t>
  </si>
  <si>
    <t>Amount and proportion of economic activity referred to in row 1 of Template 1 that is taxonomy-non-eligible in accordance with Section 4.26 of Annexes I and II to Delegated Regulation 2021/2139 in the denominator of the applicable KPI</t>
  </si>
  <si>
    <t>Amount and proportion of economic activity referred to in row 2 of Template 1 that is taxonomy-non-eligible in accordance with Section 4.27 of Annexes I and II to Delegated Regulation 2021/2139 in the denominator of the applicable KPI</t>
  </si>
  <si>
    <t>Amount and proportion of economic activity referred to in row 3 of Template 1 that is taxonomy-non-eligible in accordance with Section 4.28 of Annexes I and II to Delegated Regulation 2021/2139 in the denominator of the applicable KPI</t>
  </si>
  <si>
    <t>Amount and proportion of economic activity referred to in row 4 of Template 1 that is taxonomy-non-eligible in accordance with Section 4.29 of Annexes I and II to Delegated Regulation 2021/2139 in the denominator of the applicable KPI</t>
  </si>
  <si>
    <t>Amount and proportion of economic activity referred to in row 5 of Template 1 that is taxonomy-non-eligible in accordance with Section 4.30 of Annexes I and II to Delegated Regulation 2021/2139 in the denominator of the applicable KPI</t>
  </si>
  <si>
    <t>Amount and proportion of economic activity referred to in row 6 of Template 1 that is taxonomy-non-eligible in accordance with Section 4.31 of Annexes I and II to Delegated Regulation 2021/2139 in the denominator of the applicable KPI</t>
  </si>
  <si>
    <t>Amount and proportion of other taxonomy-non-eligible economic activities not referred to in rows 1 to 6 above in the denominator of the applicable KPI</t>
  </si>
  <si>
    <t>Total amount and proportion of taxonomy-non-eligible economic activities in the denominator of the applicable KPI’</t>
  </si>
  <si>
    <t>Economic activities 
DKK millions</t>
  </si>
  <si>
    <t>EU TAXONOMY</t>
  </si>
  <si>
    <t>1. Assets for the calculation of GAR based on turnover KPIs</t>
  </si>
  <si>
    <t>1. Assets for the calculation of GAR based on CapEx KPIs</t>
  </si>
  <si>
    <t>5. KPI off-balance sheet exposures based on turnover flow</t>
  </si>
  <si>
    <t>5. KPI off-balance sheet exposures based on CapEx flow</t>
  </si>
  <si>
    <t>Template 1 Nuclear and fossil gas related activities</t>
  </si>
  <si>
    <t>5. KPI flow off-balance sheet exposures based on turnover</t>
  </si>
  <si>
    <t>5. KPI flow off-balance sheet exposures based on CapEx</t>
  </si>
  <si>
    <t>SME exposure (DKKbn) *</t>
  </si>
  <si>
    <t>SME exposure (DKKbn)</t>
  </si>
  <si>
    <t>The 20th of June Jyske Bank announced that they would acquire Svenska Handelsbanken's activities in Denmark. Closing took place on the 1st of December 2022.</t>
  </si>
  <si>
    <t>It is stipulated in Policy for Freedom of Association and Collective Agreements (in Danish). See §12 p. 15 for flexible hours and section 4 p. 103 for remote work.</t>
  </si>
  <si>
    <t>See the Annual Report.</t>
  </si>
  <si>
    <t>Jyske Bank provides its clients with financial counseling as an integrated part of our advisory services and take all aspects of the client’s life into consideration – that is what makes us Out of the Ordinary. We also support ‘Money Week’ (Pengeugen) in teaching children and young people financial understanding. Furthermore, the Jyske Bank Group cooperates with Finance Denmark to provide advisory services to particularly vulnerable citizens, who are in an incalculable debt situation.</t>
  </si>
  <si>
    <t>The vast majority of the employees of Jyske Bank in Denmark are covered by the collective agreement which describes employees’ basic rights and deals with issues such as working hours, salary compensation, holiday leave, illness, etc. Additional 7% of the employees have conditions in their individual contracts which refer to the collective agreement. See the latest version of the Annual Report.</t>
  </si>
  <si>
    <t>E - Key Figures - CO2e tonnes</t>
  </si>
  <si>
    <t>CO2e tonnes</t>
  </si>
  <si>
    <t>Category 1: Purchased goods and services</t>
  </si>
  <si>
    <t>Category 3: Fuel- and energy-related activities not included in scope 1 or scope 2</t>
  </si>
  <si>
    <t>Category 4: Upstream transportation</t>
  </si>
  <si>
    <t>Category 5: Waste generated in operations</t>
  </si>
  <si>
    <t>Category 6: Business travels</t>
  </si>
  <si>
    <t>Category 7: Employee commuting</t>
  </si>
  <si>
    <t>Category 13: Downstream leased assets</t>
  </si>
  <si>
    <t>Category 15: Investments</t>
  </si>
  <si>
    <t>B</t>
  </si>
  <si>
    <t>* Total environmentally sustainable assets, CapEx amount to DKK</t>
  </si>
  <si>
    <t>millions</t>
  </si>
  <si>
    <t>2. GAR sector information based on CapEx KPIs</t>
  </si>
  <si>
    <t>Purchase of groceries</t>
  </si>
  <si>
    <t>Status 2024</t>
  </si>
  <si>
    <t>Jyske Bank has relevant management tools to prevent and/or reduce stress and provides external counseling when needed. See the latest version of the Sustainability Report.</t>
  </si>
  <si>
    <t>31.12.2024</t>
  </si>
  <si>
    <t>10.61 Manufacture of grain mill products</t>
  </si>
  <si>
    <t>10.82 Manufacture of cocoa, chocolate and sugar confectionery</t>
  </si>
  <si>
    <t>23.99 Manufacture of other non-metallic mineral products n.e.c.</t>
  </si>
  <si>
    <t>52.23 Service activities incidental to air transportation</t>
  </si>
  <si>
    <t>Asset Management</t>
  </si>
  <si>
    <t>Tonnes</t>
  </si>
  <si>
    <t>Total loans</t>
  </si>
  <si>
    <t>Total Investments</t>
  </si>
  <si>
    <t>Corporate customers</t>
  </si>
  <si>
    <t>Agriculture and fishing</t>
  </si>
  <si>
    <t>Mortgage loans</t>
  </si>
  <si>
    <t>Manufacturing industry</t>
  </si>
  <si>
    <t>Building and construction companies</t>
  </si>
  <si>
    <t>Raw material extraction</t>
  </si>
  <si>
    <t>Electricity, gas and heating supply</t>
  </si>
  <si>
    <t>Personal customers</t>
  </si>
  <si>
    <t>Car loans</t>
  </si>
  <si>
    <t>Mortgage loans, private</t>
  </si>
  <si>
    <t>Asset management</t>
  </si>
  <si>
    <t>Corporate bonds</t>
  </si>
  <si>
    <t>Business volume</t>
  </si>
  <si>
    <t>Emission intensity</t>
  </si>
  <si>
    <t>Tonnes CO2e per DKKm</t>
  </si>
  <si>
    <t>Equities</t>
  </si>
  <si>
    <t>Covered bonds</t>
  </si>
  <si>
    <t>Investment portfolio</t>
  </si>
  <si>
    <t>Transportation</t>
  </si>
  <si>
    <t>Breakdown of Asset mangement on impact level</t>
  </si>
  <si>
    <t>Asset mangement</t>
  </si>
  <si>
    <t>High impact</t>
  </si>
  <si>
    <t>Consumer Discretionary</t>
  </si>
  <si>
    <t>Energy</t>
  </si>
  <si>
    <t>Industrials</t>
  </si>
  <si>
    <t>Information Technology</t>
  </si>
  <si>
    <t>Materials</t>
  </si>
  <si>
    <t>Utilities</t>
  </si>
  <si>
    <t>Medium impact</t>
  </si>
  <si>
    <t>Low impact</t>
  </si>
  <si>
    <t>Other, corporate</t>
  </si>
  <si>
    <t>Financing manufacture and production, outstanding balance**</t>
  </si>
  <si>
    <t>Financing energy transmissions, distribution and storage, outstanding balance**</t>
  </si>
  <si>
    <t>** As of 2024, the methodology of Jyske Banks Green Finance Impact reporting has been adjusted, resulting in two new focus areas.</t>
  </si>
  <si>
    <t>Financing sustainable management of natural resources, outstanding balance**</t>
  </si>
  <si>
    <t>Financing recycling and sustainable production, outstanding balance**</t>
  </si>
  <si>
    <t>Financing sustainable management of natural resources, outstanding balance (DKKm)*</t>
  </si>
  <si>
    <t>Financing recycling and sustainable production, outstanding balance (DKKm)*</t>
  </si>
  <si>
    <t>Financing manufacture and production, outstanding balance (DKKm)*</t>
  </si>
  <si>
    <t>Financing energy transmissions, distribution and storage, outstanding balance (DKKm)*</t>
  </si>
  <si>
    <t>* As of 2024, the methodology of Jyske Banks Green Finance Impact reporting has been adjusted, resulting in two new focus areas.</t>
  </si>
  <si>
    <t>Jyske Bank have revised its Group strategy: "Potential for more". 
- Sustainability is one of four key areas.
- We are aiming to be rated among the top half of banks on sustainability.
- The ambition is to make a difference and contribute to our customers.
- Sustainability will at all times be an integral part of the value proporsition to our customers in form of products and solutions.</t>
  </si>
  <si>
    <t>PCAF</t>
  </si>
  <si>
    <t>Total tax contribution (DKKm)</t>
  </si>
  <si>
    <t>Current tax recognised (DKKm)</t>
  </si>
  <si>
    <t>Payroll tax (DKKm)</t>
  </si>
  <si>
    <t>VAT (DKKm)</t>
  </si>
  <si>
    <t>Property tax (DKKm)</t>
  </si>
  <si>
    <t>To the reader of the ESG Fact Book 2025:</t>
  </si>
  <si>
    <t>▪ This ESG Fact Book 2025 is a supplement to the Annual Report 2025, and is presented in Excel in order to make the data easily available for our stakeholders.</t>
  </si>
  <si>
    <t>▪ The ESG Fact Book 2025 will be updated throughout the year.</t>
  </si>
  <si>
    <t>Number of companies, 2025</t>
  </si>
  <si>
    <t>In cooperation with Finansforbundet’s (Financial Services Union) local union in Jyske Bank, HR conducts an annual audit of equal pay. This audit consists of an analysis of gender pay differences within selected job types, and the aim is to ensure that legal requirements on equal pay as well as requirements in the remuneration policy are complied with. See the Report on Remuneration 2025.</t>
  </si>
  <si>
    <t>Jyske Bank conducts an annual audit of equal pay (see above). The result of the audit in 2025 was that no differences were found that would require correction. See the Report on Remuneration 2025.</t>
  </si>
  <si>
    <t>The Group’s total exposure towards SME corporates at the end of Q4 2025. See the Risk and Capital Management Report.</t>
  </si>
  <si>
    <t>Jyske Bank has a long tradition of financing subsidised housing in Denmark. At the end of Q4 2025, the Group’s total loans and advances amounted to DKK 577.2 bn of which mortgage loans for subsidised housing accounted for about DKK 48.7bn. See the Annual Report.</t>
  </si>
  <si>
    <t>Low risk</t>
  </si>
  <si>
    <t>Year 2025</t>
  </si>
  <si>
    <t>* Total environmentally sustainable assets, CapEx amount to DKK 31.438 millions</t>
  </si>
  <si>
    <t>31.12.2025</t>
  </si>
  <si>
    <t>10.20 Processing and preserving of fish, crustaceans and molluscs</t>
  </si>
  <si>
    <t>10.51 Manufacture of dairy products</t>
  </si>
  <si>
    <t>10.72 Manufacture of rusks, biscuits, preserved pastries and cakes</t>
  </si>
  <si>
    <t>11.07 Manufacture of soft drinks and bottled waters</t>
  </si>
  <si>
    <t>13.95 Manufacture of non-wovens and non-woven articles</t>
  </si>
  <si>
    <t>22.22 Manufacture of plastic packing goods</t>
  </si>
  <si>
    <t>22.26 Manufacture of other plastic products</t>
  </si>
  <si>
    <t>23.14 Manufacture of glass fibres</t>
  </si>
  <si>
    <t>27.32 Manufacture of other electronic and electric wires and cables</t>
  </si>
  <si>
    <t>28.96 Manufacture of plastics and rubber machinery</t>
  </si>
  <si>
    <t>32.50 Manufacture of medical and dental instruments and supplies</t>
  </si>
  <si>
    <t>35.11 Production of electricity from non-renewable sources</t>
  </si>
  <si>
    <t>35.12 Production of electricity from renewable sources</t>
  </si>
  <si>
    <t>35.15 Trade of electricity</t>
  </si>
  <si>
    <t>35.22 Distribution of gaseous fuels through mains</t>
  </si>
  <si>
    <t>41.00 Construction of residential and non-residential buildings</t>
  </si>
  <si>
    <t>46.36 Wholesale of sugar, chocolate and sugar confectionery</t>
  </si>
  <si>
    <t>46.38 Wholesale of other food</t>
  </si>
  <si>
    <t>46.47 Wholesale of household, office and shop furniture, carpets and lighting equipment</t>
  </si>
  <si>
    <t>46.64 Wholesale of other machinery and equipment</t>
  </si>
  <si>
    <t>46.81 Wholesale of solid, liquid and gaseous fuels and related products</t>
  </si>
  <si>
    <t>46.84 Wholesale of hardware, plumbing and heating equipment and supplies</t>
  </si>
  <si>
    <t>47.26 Retail sale of tobacco products</t>
  </si>
  <si>
    <t>49.41 Freight transport by road</t>
  </si>
  <si>
    <t>52.25 Logistics service activities</t>
  </si>
  <si>
    <t>52.26 Other support activities for transportation</t>
  </si>
  <si>
    <t>60.20 Television programming, broadcasting and video distribution activities</t>
  </si>
  <si>
    <t>61.10 Wired, wireless, and satellite telecommunication activities</t>
  </si>
  <si>
    <t>62.20 Computer consultancy and computer facilities management activities</t>
  </si>
  <si>
    <t>68.20 Rental and operating of own or leased real estate</t>
  </si>
  <si>
    <t>68.32 Other real estate activities on a fee or contract basis</t>
  </si>
  <si>
    <t>72.10 Research and experimental development on natural sciences and engineering</t>
  </si>
  <si>
    <t>86.99 Other human health activities n.e.c.</t>
  </si>
  <si>
    <t>Status 2025</t>
  </si>
  <si>
    <t>Growth Targets</t>
  </si>
  <si>
    <t>Reduction Targets</t>
  </si>
  <si>
    <t xml:space="preserve">The SASB Index provides references on where to obtain information in Jyske Bank's current 2025 disclosures applied in the Sustainability Accounting Standards Board's (SASB) industry-specific standard for commercial banks. </t>
  </si>
  <si>
    <t>Financing of renewable energy</t>
  </si>
  <si>
    <t>Financing of low-energy commercial properties</t>
  </si>
  <si>
    <t>Financing of low-emissions vehicles and operating equipment</t>
  </si>
  <si>
    <t>- of which is passenger cars</t>
  </si>
  <si>
    <t>- of which is lorries</t>
  </si>
  <si>
    <t>- of which is light commervial vehicles</t>
  </si>
  <si>
    <t>- of which is busses</t>
  </si>
  <si>
    <t>GW</t>
  </si>
  <si>
    <t>Target</t>
  </si>
  <si>
    <t>DKK bn</t>
  </si>
  <si>
    <t>Social Targets</t>
  </si>
  <si>
    <t>Base year</t>
  </si>
  <si>
    <t>2030 - targets</t>
  </si>
  <si>
    <t>1.5C objective</t>
  </si>
  <si>
    <t>Own activities</t>
  </si>
  <si>
    <t>Road transport</t>
  </si>
  <si>
    <t>Agriculture</t>
  </si>
  <si>
    <t>Residential rental property</t>
  </si>
  <si>
    <t>Office and business property</t>
  </si>
  <si>
    <t>Passenger cars</t>
  </si>
  <si>
    <t>Owner-occupied homes</t>
  </si>
  <si>
    <t>Equity investment under management</t>
  </si>
  <si>
    <t>Funds in Danish mortgage bonds</t>
  </si>
  <si>
    <t>Scope 1 and 2</t>
  </si>
  <si>
    <t>gCO2e per km</t>
  </si>
  <si>
    <t>tCO2e per DKKm</t>
  </si>
  <si>
    <t>&gt;40%</t>
  </si>
  <si>
    <t>Base year 
- value</t>
  </si>
  <si>
    <t>Reduction since 
base year</t>
  </si>
  <si>
    <t>2025/2024 
index</t>
  </si>
  <si>
    <t>Annual targets 
(%) / base year</t>
  </si>
  <si>
    <t>Proportion of female managers</t>
  </si>
  <si>
    <t>Employee engagement score</t>
  </si>
  <si>
    <t>Annual report, Group notes: note 48, Credit Risk; note 51, Market risk; note 54, liquidity risk.
Full report on Risk and Capital Management.</t>
  </si>
  <si>
    <t>Risk and Capital management report: page 13-21; full disclosure of industry credit exposure.</t>
  </si>
  <si>
    <t>Risk and Capital Management report: p. 20; breakdown of monetary losses.</t>
  </si>
  <si>
    <t>Risk and Capital Management report: p. 18; breakdown of value of exposure by segment.</t>
  </si>
  <si>
    <t>kg CO2e per DKKm</t>
  </si>
  <si>
    <t>Ton CO2e</t>
  </si>
  <si>
    <t>Total CO2e emissions, location-based</t>
  </si>
  <si>
    <t>Total CO2e emissions, market-based</t>
  </si>
  <si>
    <t>CO2e emissions broken down on the value chain</t>
  </si>
  <si>
    <t>Upstream</t>
  </si>
  <si>
    <t>Downstream</t>
  </si>
  <si>
    <t>CO2e emissions per net revenue</t>
  </si>
  <si>
    <t>Income (net revenue)</t>
  </si>
  <si>
    <t>Emissions intensity relative to revenue - location-based</t>
  </si>
  <si>
    <t>Emissions intensity relative to revenue - market-based</t>
  </si>
  <si>
    <r>
      <rPr>
        <sz val="11"/>
        <rFont val="Jyske Light"/>
      </rPr>
      <t>Annual report: p. 31;</t>
    </r>
    <r>
      <rPr>
        <u/>
        <sz val="11"/>
        <rFont val="Jyske Light"/>
      </rPr>
      <t xml:space="preserve"> IT security policy, p. 4-5</t>
    </r>
  </si>
  <si>
    <r>
      <t xml:space="preserve">Not stated in any disclosure published by Jyske Bank. The Executive Order on Management and Control of Banks, etc. </t>
    </r>
    <r>
      <rPr>
        <u/>
        <sz val="11"/>
        <color theme="1"/>
        <rFont val="Jyske Light"/>
      </rPr>
      <t>From the Danish FSA (Finanstilsynet): BEK 1103</t>
    </r>
    <r>
      <rPr>
        <sz val="11"/>
        <color theme="1"/>
        <rFont val="Jyske Light"/>
      </rPr>
      <t>, Appendix 1, §1, §2 J), §16 x), §17 b) iii, §18 VI, §19 e)</t>
    </r>
  </si>
  <si>
    <r>
      <rPr>
        <sz val="11"/>
        <rFont val="Jyske Light"/>
      </rPr>
      <t>Website:</t>
    </r>
    <r>
      <rPr>
        <u/>
        <sz val="11"/>
        <rFont val="Jyske Light"/>
      </rPr>
      <t xml:space="preserve"> whistleblower policy</t>
    </r>
  </si>
  <si>
    <r>
      <rPr>
        <sz val="11"/>
        <rFont val="Jyske Light"/>
      </rPr>
      <t xml:space="preserve">For indicators in regards to SIFI requirements see website: </t>
    </r>
    <r>
      <rPr>
        <u/>
        <sz val="11"/>
        <rFont val="Jyske Light"/>
      </rPr>
      <t>SIFI regulations.</t>
    </r>
  </si>
  <si>
    <t>By 'best-practice'-approach, Jyske Bank cannot guarantee on the accuracy, completeness, reasonableness nor sufficiency of the information related to SASB reporting standards, thus references from the SASB Index to disclosures have been made to the best of ability.From the above, no information has knowingly been mistated or omitted.</t>
  </si>
  <si>
    <r>
      <rPr>
        <b/>
        <sz val="9"/>
        <color rgb="FF000000"/>
        <rFont val="Jyske Light"/>
      </rPr>
      <t>Scope 1</t>
    </r>
    <r>
      <rPr>
        <sz val="9"/>
        <color rgb="FF000000"/>
        <rFont val="Jyske Light"/>
      </rPr>
      <t xml:space="preserve"> – Direct greenhouse gas emissions from sources, such as combustion of fuels and our vehicle fleet, that are owned or controlled by the companies.</t>
    </r>
  </si>
  <si>
    <r>
      <rPr>
        <b/>
        <sz val="9"/>
        <color rgb="FF000000"/>
        <rFont val="Jyske Light"/>
      </rPr>
      <t>Scope 2</t>
    </r>
    <r>
      <rPr>
        <sz val="9"/>
        <color rgb="FF000000"/>
        <rFont val="Jyske Light"/>
      </rPr>
      <t xml:space="preserve"> – Indirect greenhouse gas emissions result from the consumption of the electricity and district heating we purchase. </t>
    </r>
  </si>
  <si>
    <r>
      <rPr>
        <b/>
        <sz val="9"/>
        <color rgb="FF000000"/>
        <rFont val="Jyske Light"/>
      </rPr>
      <t>Scope 3</t>
    </r>
    <r>
      <rPr>
        <sz val="9"/>
        <color rgb="FF000000"/>
        <rFont val="Jyske Light"/>
      </rPr>
      <t xml:space="preserve"> – Other indirect greenhouse gas emissions from sources that are not owned or controlled by the companies. They include third-party deliveries, business travel and use of products and services sold. </t>
    </r>
  </si>
  <si>
    <t>At Jyske Bank, the Supervisory Board has overall responsibility for strategy and policies, but the Executive Board has day-to-day responsibility for sustainability and corporate social responsibility across the Group. In practice, the follow-up of this responsibility is delegated to the Sustainability Committee, which consists of two members of the Executive Board, the CFO and the Director for IR and Sustainability. The committee meets on a quarterly basis at least. See the Sustainability statement in the Annual report.</t>
  </si>
  <si>
    <t>The Investor Relations and Sustainability department, which reports to the Group’s CFO, is responsible for driving and coordinating the overall agenda, ensuring correlation between strategic initiatives for sustainability at Jyske Bank and reporting on the progress of these. The Sustainability Committee is responsible for developing and coordinating strategic initiatives for CSR and Sustainability at Jyske Bank. The implementation of the programme's initiatives is ongoing in the respective business units. See the Sustainability statement in the Annual report.</t>
  </si>
  <si>
    <t>Jyske Bank is a substantial corporation tax contributor in Denmark. See the Sustainability statement in the Annual report.</t>
  </si>
  <si>
    <t>Employees’ dialogue with clients and other stakeholders is essential for Jyske Bank. The dialogue with Jyske Bank’s stakeholders is also covered in the Sustainability statement in the Annual report.</t>
  </si>
  <si>
    <t>tCO2e / DKKm</t>
  </si>
  <si>
    <r>
      <t xml:space="preserve">For further details see </t>
    </r>
    <r>
      <rPr>
        <u/>
        <sz val="10"/>
        <rFont val="Jyske Light"/>
      </rPr>
      <t>Jyske Bank's Annual Report.</t>
    </r>
  </si>
  <si>
    <r>
      <t>CO</t>
    </r>
    <r>
      <rPr>
        <b/>
        <vertAlign val="subscript"/>
        <sz val="9"/>
        <color rgb="FF000000"/>
        <rFont val="Jyske"/>
      </rPr>
      <t>2</t>
    </r>
    <r>
      <rPr>
        <b/>
        <sz val="9"/>
        <color rgb="FF000000"/>
        <rFont val="Jyske"/>
      </rPr>
      <t xml:space="preserve"> emission by source</t>
    </r>
  </si>
  <si>
    <t>Jyske Bank serves as one of the largest financial institutions in Denmark. Our employees strive to deliver advisory, solutions and service that are among the best in the market. Furthermore, we strive to create the best possible development opportunities for our employees and to secure that our shareholders get an attractive riskadjusted long-term return on equity invested. We believe that the best long-term results are created when we balance the interests of the main stakeholders: shareholders, customers, and employees.
Our overall approach to sustainabilty is 'All Progress Counts'. This means focusing on supporting customer progress and facilitating our customers’ options for making sustainable choices and decisions. 
At present, focus is concentrated on climate. From a commercial perspective, we want to offer funding solutions that support sustainable development and simplify sustainable investment, and at the same time increasing knowledge about sustainability.</t>
  </si>
  <si>
    <t>UN PRB Progress Summary</t>
  </si>
  <si>
    <t>Jyske Bank became a founding signatory of the UN’s Principles for Responsible Banking in 2019, signaling our commitment to contribute to and facilitate the sustainable growth our society needs.</t>
  </si>
  <si>
    <t>Limited third-party assurance has been undertaken on Jyske Bank’s sustainability statements in line with the regulatory requirements in accordance with EU’s Corporate Sustainability Reporting Directive (CSRD) and the European Standards for Sustainability Reporting (ESRS).</t>
  </si>
  <si>
    <t xml:space="preserve">Jyske Bank’s PRB Reporting and Self-Assessment 2023  </t>
  </si>
  <si>
    <t>This summary describes our progress in 2025 towards the six principles.</t>
  </si>
  <si>
    <t>Sustainability is an integral part of how we do business at Jyske Bank and is increasingly integrated in the value proposition to our customers through solutions and services that support the customers' work towards transition.
This is reflected in the four-year Group strategy “Potential for more” launched in 2024.  
A number of business-related ambitions have been defined for areas in which the Group can promote sustainability in active cooperation with its customers, e.g. via loans and investments, and pro-active efforts are put into responsibility in own activities, for instance financial crime prevention, IT and data security and being an attractive workplace. Our approach to sustainability in our own activities is closely linked to credibility. When we have the internal conversation at Jyske Bank, it contributes to making us an even better workplace and to strengthening the dialogue with our customers.
Overall, our approach to sustainability and focus areas has not changed. We continue to take initiatives in the areas where they will have the greatest impact.  
In 2025, we reported in line with the EU’s Corporate Sustainability Reporting Directive (CSRD) and the European Sustainability Reporting Standards (ESRS).
This ensures that we continue to maintain our focus on impacts and materiality in line with the principle of double materiality.</t>
  </si>
  <si>
    <t xml:space="preserve">For 2025, the identification of impacts, risks and opportunities is based on updating the comprehensive analytical work of the Group's value chain, stakeholder expectations as well as internal and external expert assessments on societal impacts and dependencies, which was carried out in connection with the initial double materiality assessment in 2024.  The result of our double materiality assessment, carried out in accordance with the requirements of ESRS 1, represents the most up-to-date and revised view of Jyske Bank’s sustainability impacts, risks and opportunities, and will be used to determine our focus areas and prioritize our initiatives.
In 2025, Jyske Bank launched its first comprehensive climate transition plan, bringing together the Group’s climate-related targets and initiatives across the organization. The climate transition plan is designed to ensure a shared direction so that lending and asset management follows the same climate trajectory, making it easier to track progress, prioritize efforts, and collaborate across units. It also marks an important step toward the Group’s ambition of achieving net zero CO₂ emissions by 2050 and includes concrete 2030 targets for sectors such as agriculture, road transport, commercial real estate, passenger vehicles, private homes, and asset management. The plan also emphasizes that 99% of the Group’s CO₂ emissions stem from what we finance and invest in, which is why customer dialogue and active ownership play a central role. The climate transition planning therefore serves as a practical working tool for supporting customers in their transition while ensuring that the Group takes responsibility for its own role in society’s climate-related challenges.
In addition to climate, the double materiality assessment concluded that land-use, working conditions, equal opportunities and diversity, access to products and services and business conduct are material sustainability areas. 
Jyske Bank is in an early and exploratory phase within biodiversity, where the effort is still maturing and there has therefore not yet been established specific targets. To build practical experience, we have initiated a nature restoration project in which a previously intensively used area is being transformed into a more species-rich environment with small habitats that support living and breeding conditions for five selected species. The initiative combines biodiversity improvement with opportunities for recreation, learning, education, and knowledge sharing, and it may serve as inspiration for other stakeholders with similar potential.
Prior to performing double materiality assessment, impact areas were identified via PRB impact analyses. Jyske Bank has set targets for climate and waste as our prioritized impacts areas. In accordance with the results of our double materiality assessment, we continue setting climate targets whereas we no longer have a practice target for waste. However, waste remains a topic in customer dialogues. </t>
  </si>
  <si>
    <t>As a bank, our greatest impact is indirect through the activities in society that we finance through loans or investments.  This has previously been concluded in PRB impact analyses and is also the conclusion in the double materiality assessment.
Jyske Bank's ambition is to take an active part in the transition. We want to contribute by making sustainability specific and accessible for our customers, employees, and other stakeholders.
Customer dialogue is central to Jyske Bank’s ability to create real impact through our financing and advisory activities. As the vast majority of our impacts – including 99% of our CO₂ footprint – stem from the activities we finance and invest in, close and continuous dialogue is essential to understanding customer needs and supporting their transition. Customer dialogue enables us to translate our climate targets and broader sustainability ambitions into concrete solutions and choices for our customers.  In particular, customer dialogue plays a key role in supporting the implementation of the Group’s climate transition plan, as progress toward climate targets depends on customers’ own transition efforts.</t>
  </si>
  <si>
    <t xml:space="preserve">Stakeholder engagement is essential for the way in which we develop our business and its long-term value creation. Understanding
their interests and views contribute in different ways to qualify our strategy, whether it is about business initiatives to mitigate climate change or being an attractive workplace that motivates and develops talent.
We gather stakeholder views in ongoing dialogue opportunities with customers, employees, analysts, investors, and other external stakeholders. 
</t>
  </si>
  <si>
    <t>The governance structure for sustainability at Jyske Bank sets out roles and responsibilities to help create clarity on direction and scope and also to ensure sufficient progress and cohesion across business areas. Jyske Bank’s Group Sustainability Unit reports to the Group CRO, and the Head of Group Sustainability is a member of Group Management.
Jyske Bank’s policy on sustainability and corporate social responsibility promotes the Group’s responsibility and contribution to sustainable development in society. The policy sets out the overall framework and guidelines for the Group’s work with sustainability, corporate social responsibility, climate action and governance, and thus serves as a central governance document for the Group’s approach. Together, these governance elements support a shared understanding of sustainability priorities and help embed sustainability considerations into decision‑making across the organization.
In 2024, Jyske Bank published a position paper on fossil fuels, which will be implemented gradually towards 2030 and updated as needed. The gradual implementation of the position paper has resulted in 12 oil and gas companies being placed on the exclusion list.
At the end of 2025, Jyske Bank published a climate transition plan. The climate transition plan provides an overall overview of targets and initiatives related to the climate transition across the entire organization.</t>
  </si>
  <si>
    <r>
      <t xml:space="preserve">Principle 1:
</t>
    </r>
    <r>
      <rPr>
        <b/>
        <sz val="14"/>
        <color rgb="FFC00000"/>
        <rFont val="Jyske Light"/>
      </rPr>
      <t>Alignment</t>
    </r>
  </si>
  <si>
    <r>
      <t xml:space="preserve">Principle 2:
</t>
    </r>
    <r>
      <rPr>
        <b/>
        <sz val="14"/>
        <color theme="5"/>
        <rFont val="Jyske Light"/>
      </rPr>
      <t>Impact &amp; Target Setting</t>
    </r>
  </si>
  <si>
    <r>
      <t xml:space="preserve">Principle 3:
</t>
    </r>
    <r>
      <rPr>
        <b/>
        <sz val="14"/>
        <color rgb="FF005C3C"/>
        <rFont val="Jyske Light"/>
      </rPr>
      <t>Clients &amp; Customers</t>
    </r>
  </si>
  <si>
    <r>
      <t xml:space="preserve">Principle 4:
</t>
    </r>
    <r>
      <rPr>
        <b/>
        <sz val="14"/>
        <color theme="8"/>
        <rFont val="Jyske Light"/>
      </rPr>
      <t>Stakeholders</t>
    </r>
  </si>
  <si>
    <r>
      <t xml:space="preserve">Principle 5:
</t>
    </r>
    <r>
      <rPr>
        <b/>
        <sz val="14"/>
        <color rgb="FF002060"/>
        <rFont val="Jyske Light"/>
      </rPr>
      <t>Governance &amp; Culture</t>
    </r>
  </si>
  <si>
    <r>
      <t xml:space="preserve">Principle 6:
</t>
    </r>
    <r>
      <rPr>
        <b/>
        <sz val="14"/>
        <color rgb="FF2BAB3A"/>
        <rFont val="Jyske Light"/>
      </rPr>
      <t>Transparency &amp; Accountability</t>
    </r>
  </si>
  <si>
    <r>
      <rPr>
        <b/>
        <sz val="10"/>
        <rFont val="Jyske Light"/>
      </rPr>
      <t>Links &amp; references</t>
    </r>
    <r>
      <rPr>
        <sz val="10"/>
        <rFont val="Jyske Light"/>
      </rPr>
      <t xml:space="preserve">
For more details on our strategy alignment, please see </t>
    </r>
    <r>
      <rPr>
        <u/>
        <sz val="10"/>
        <color theme="10"/>
        <rFont val="Jyske Light"/>
      </rPr>
      <t xml:space="preserve">Jyske Bank’s Annual Report, Strategy and business model, p.  57. </t>
    </r>
  </si>
  <si>
    <r>
      <rPr>
        <b/>
        <sz val="10"/>
        <rFont val="Jyske Light"/>
      </rPr>
      <t>Links &amp; references</t>
    </r>
    <r>
      <rPr>
        <sz val="10"/>
        <rFont val="Jyske Light"/>
      </rPr>
      <t xml:space="preserve">
For more details on our double materiality assessment process and the result of the assessment, please see </t>
    </r>
    <r>
      <rPr>
        <u/>
        <sz val="10"/>
        <color theme="10"/>
        <rFont val="Jyske Light"/>
      </rPr>
      <t>Jyske Bank’s Annual Report 2025, p. 61 and p. 63, respectively.</t>
    </r>
  </si>
  <si>
    <r>
      <rPr>
        <b/>
        <sz val="11"/>
        <rFont val="Jyske Light"/>
      </rPr>
      <t>Links &amp; references</t>
    </r>
    <r>
      <rPr>
        <u/>
        <sz val="11"/>
        <color theme="10"/>
        <rFont val="Jyske Light"/>
      </rPr>
      <t xml:space="preserve">
</t>
    </r>
    <r>
      <rPr>
        <sz val="11"/>
        <rFont val="Jyske Light"/>
      </rPr>
      <t xml:space="preserve">For more details regarding our material sustainability topics, please refer to the sections for the topical standards in </t>
    </r>
    <r>
      <rPr>
        <u/>
        <sz val="11"/>
        <color theme="10"/>
        <rFont val="Jyske Light"/>
      </rPr>
      <t>Jyske Bank’s Annual report 2025, Impacts, risks and opportunities p. 106. For more details regarding our efforts related to climate and consumers, please see p. 68 and p. 98.</t>
    </r>
  </si>
  <si>
    <r>
      <rPr>
        <b/>
        <sz val="11"/>
        <rFont val="Jyske Light"/>
      </rPr>
      <t>Links &amp; references</t>
    </r>
    <r>
      <rPr>
        <u/>
        <sz val="11"/>
        <color theme="10"/>
        <rFont val="Jyske Light"/>
      </rPr>
      <t xml:space="preserve">
</t>
    </r>
    <r>
      <rPr>
        <sz val="11"/>
        <rFont val="Jyske Light"/>
      </rPr>
      <t xml:space="preserve">For more details on stakeholder engagement, please see </t>
    </r>
    <r>
      <rPr>
        <u/>
        <sz val="11"/>
        <color theme="10"/>
        <rFont val="Jyske Light"/>
      </rPr>
      <t>Jyske Banks Annual Report p. 60.</t>
    </r>
  </si>
  <si>
    <r>
      <rPr>
        <b/>
        <sz val="11"/>
        <rFont val="Jyske Light"/>
      </rPr>
      <t>Links &amp; references</t>
    </r>
    <r>
      <rPr>
        <u/>
        <sz val="11"/>
        <color theme="10"/>
        <rFont val="Jyske Light"/>
      </rPr>
      <t xml:space="preserve">
</t>
    </r>
    <r>
      <rPr>
        <sz val="11"/>
        <rFont val="Jyske Light"/>
      </rPr>
      <t xml:space="preserve">For more details on governance structures in relation to sustainability please see </t>
    </r>
    <r>
      <rPr>
        <u/>
        <sz val="11"/>
        <color theme="10"/>
        <rFont val="Jyske Light"/>
      </rPr>
      <t>Jyske Banks Annual Reports p. 54-55.</t>
    </r>
  </si>
  <si>
    <r>
      <rPr>
        <b/>
        <sz val="11"/>
        <rFont val="Jyske Light"/>
      </rPr>
      <t>Links &amp; references</t>
    </r>
    <r>
      <rPr>
        <u/>
        <sz val="11"/>
        <color theme="10"/>
        <rFont val="Jyske Light"/>
      </rPr>
      <t xml:space="preserve">
</t>
    </r>
    <r>
      <rPr>
        <sz val="11"/>
        <rFont val="Jyske Light"/>
      </rPr>
      <t>Jyske Banks Annual Report 2025</t>
    </r>
    <r>
      <rPr>
        <u/>
        <sz val="11"/>
        <color theme="10"/>
        <rFont val="Jyske Light"/>
      </rPr>
      <t>, Independent auditor's limited assurance report on sustainability statements, pp. 261-263</t>
    </r>
  </si>
  <si>
    <r>
      <rPr>
        <sz val="11"/>
        <rFont val="Jyske Light"/>
      </rPr>
      <t xml:space="preserve">For more details see our </t>
    </r>
    <r>
      <rPr>
        <u/>
        <sz val="11"/>
        <color theme="10"/>
        <rFont val="Jyske Light"/>
      </rPr>
      <t>Climate Transition Plan</t>
    </r>
  </si>
  <si>
    <r>
      <rPr>
        <sz val="11"/>
        <rFont val="Jyske Light"/>
      </rPr>
      <t xml:space="preserve">For more details on our position paper on fossil fuels please see </t>
    </r>
    <r>
      <rPr>
        <u/>
        <sz val="11"/>
        <color theme="10"/>
        <rFont val="Jyske Light"/>
      </rPr>
      <t>Position on fossil fuels</t>
    </r>
  </si>
  <si>
    <t>UN PRB</t>
  </si>
  <si>
    <r>
      <rPr>
        <sz val="10"/>
        <rFont val="Jyske Light"/>
      </rPr>
      <t xml:space="preserve">For more details regarding our material sustainability topics, please refer to the sections for the topical standards in </t>
    </r>
    <r>
      <rPr>
        <u/>
        <sz val="10"/>
        <color theme="10"/>
        <rFont val="Jyske Light"/>
      </rPr>
      <t>Jyske Bank’s Annual report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</si>
</sst>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0.0_-;\-* #,##0.0_-;_-* &quot;-&quot;??_-;_-@_-"/>
    <numFmt numFmtId="166" formatCode="_-* #,##0.00\ _k_r_._-;\-* #,##0.00\ _k_r_._-;_-* &quot;-&quot;??\ _k_r_._-;_-@_-"/>
    <numFmt numFmtId="167" formatCode="#,##0.0"/>
    <numFmt numFmtId="168" formatCode="0.0"/>
  </numFmts>
  <fonts count="98" x14ac:knownFonts="1">
    <font>
      <sz val="11"/>
      <color theme="1"/>
      <name val="Calibri"/>
      <family val="2"/>
      <scheme val="minor"/>
    </font>
    <font>
      <sz val="11"/>
      <color theme="1"/>
      <name val="Effra Semi Light"/>
      <family val="2"/>
    </font>
    <font>
      <u/>
      <sz val="11"/>
      <color theme="10"/>
      <name val="Calibri"/>
      <family val="2"/>
      <scheme val="minor"/>
    </font>
    <font>
      <sz val="10"/>
      <color theme="1"/>
      <name val="Wingdings"/>
      <charset val="2"/>
    </font>
    <font>
      <sz val="11"/>
      <color theme="1"/>
      <name val="Calibri"/>
      <family val="2"/>
      <scheme val="minor"/>
    </font>
    <font>
      <sz val="8"/>
      <name val="Calibri"/>
      <family val="2"/>
      <scheme val="minor"/>
    </font>
    <font>
      <u/>
      <sz val="11"/>
      <color theme="10"/>
      <name val="Effra Semi Light"/>
      <family val="2"/>
    </font>
    <font>
      <sz val="10"/>
      <color theme="1"/>
      <name val="Effra Semi Light"/>
      <family val="2"/>
    </font>
    <font>
      <b/>
      <sz val="10"/>
      <color theme="1"/>
      <name val="Effra Semi Light"/>
      <family val="2"/>
    </font>
    <font>
      <b/>
      <sz val="10"/>
      <color theme="0"/>
      <name val="Effra Semi Light"/>
      <family val="2"/>
    </font>
    <font>
      <b/>
      <sz val="14"/>
      <color rgb="FF005231"/>
      <name val="Effra Semi Light"/>
      <family val="2"/>
    </font>
    <font>
      <b/>
      <strike/>
      <sz val="11"/>
      <color rgb="FF0070C0"/>
      <name val="Calibri"/>
      <family val="2"/>
      <scheme val="minor"/>
    </font>
    <font>
      <b/>
      <sz val="11"/>
      <color theme="1"/>
      <name val="Calibri"/>
      <family val="2"/>
      <scheme val="minor"/>
    </font>
    <font>
      <b/>
      <sz val="14"/>
      <color rgb="FF005231"/>
      <name val="Jyske Light"/>
    </font>
    <font>
      <sz val="11"/>
      <color theme="1"/>
      <name val="Jyske Light"/>
    </font>
    <font>
      <sz val="16"/>
      <color rgb="FF005231"/>
      <name val="Jyske Light"/>
    </font>
    <font>
      <b/>
      <sz val="11"/>
      <color theme="1"/>
      <name val="Jyske Light"/>
    </font>
    <font>
      <u/>
      <sz val="11"/>
      <color theme="10"/>
      <name val="Jyske Light"/>
    </font>
    <font>
      <sz val="10"/>
      <color theme="1"/>
      <name val="Jyske Light"/>
    </font>
    <font>
      <i/>
      <sz val="10"/>
      <color theme="1"/>
      <name val="Jyske Light"/>
    </font>
    <font>
      <b/>
      <sz val="10"/>
      <color theme="1"/>
      <name val="Jyske Light"/>
    </font>
    <font>
      <i/>
      <u/>
      <sz val="11"/>
      <color theme="1"/>
      <name val="Jyske Light"/>
    </font>
    <font>
      <b/>
      <sz val="10"/>
      <color theme="0"/>
      <name val="Jyske Light"/>
    </font>
    <font>
      <sz val="10"/>
      <name val="Jyske Light"/>
    </font>
    <font>
      <u/>
      <sz val="10"/>
      <color theme="10"/>
      <name val="Jyske Light"/>
    </font>
    <font>
      <i/>
      <u/>
      <sz val="10"/>
      <color theme="1"/>
      <name val="Jyske Light"/>
    </font>
    <font>
      <u/>
      <sz val="11"/>
      <name val="Jyske Light"/>
    </font>
    <font>
      <sz val="11"/>
      <name val="Jyske Light"/>
    </font>
    <font>
      <u/>
      <sz val="11"/>
      <color theme="1"/>
      <name val="Jyske Light"/>
    </font>
    <font>
      <sz val="8"/>
      <color rgb="FF000000"/>
      <name val="Jyske Light"/>
    </font>
    <font>
      <b/>
      <i/>
      <sz val="10"/>
      <color theme="1"/>
      <name val="Jyske Light"/>
    </font>
    <font>
      <sz val="10"/>
      <color rgb="FFFF0000"/>
      <name val="Jyske Light"/>
    </font>
    <font>
      <sz val="8"/>
      <color theme="1"/>
      <name val="Jyske Light"/>
    </font>
    <font>
      <b/>
      <sz val="10"/>
      <color rgb="FF00B050"/>
      <name val="Jyske Light"/>
    </font>
    <font>
      <sz val="11"/>
      <color rgb="FFFF0000"/>
      <name val="Jyske Light"/>
    </font>
    <font>
      <b/>
      <sz val="10"/>
      <color rgb="FFFF0000"/>
      <name val="Jyske Light"/>
    </font>
    <font>
      <b/>
      <sz val="10"/>
      <name val="Jyske Light"/>
    </font>
    <font>
      <sz val="9"/>
      <color theme="1"/>
      <name val="Jyske Light"/>
    </font>
    <font>
      <sz val="9"/>
      <color rgb="FF000000"/>
      <name val="Jyske Light"/>
    </font>
    <font>
      <b/>
      <sz val="12"/>
      <color theme="1"/>
      <name val="Jyske Light"/>
    </font>
    <font>
      <b/>
      <sz val="9"/>
      <color rgb="FF000000"/>
      <name val="Jyske Light"/>
    </font>
    <font>
      <u/>
      <sz val="10"/>
      <color theme="1"/>
      <name val="Jyske Light"/>
    </font>
    <font>
      <b/>
      <sz val="14"/>
      <color theme="1"/>
      <name val="Jyske Light"/>
    </font>
    <font>
      <i/>
      <sz val="10"/>
      <name val="Jyske Light"/>
    </font>
    <font>
      <sz val="9"/>
      <name val="Jyske Light"/>
    </font>
    <font>
      <b/>
      <sz val="9"/>
      <name val="Jyske Light"/>
    </font>
    <font>
      <strike/>
      <sz val="10"/>
      <name val="Jyske Light"/>
    </font>
    <font>
      <b/>
      <u/>
      <sz val="11"/>
      <name val="Jyske Light"/>
    </font>
    <font>
      <b/>
      <sz val="11"/>
      <color theme="1"/>
      <name val="Jyske"/>
    </font>
    <font>
      <b/>
      <sz val="14"/>
      <color rgb="FF005231"/>
      <name val="Jyske"/>
    </font>
    <font>
      <sz val="10"/>
      <color theme="1"/>
      <name val="Jyske"/>
    </font>
    <font>
      <b/>
      <sz val="10"/>
      <color theme="1"/>
      <name val="Jyske"/>
    </font>
    <font>
      <b/>
      <sz val="11"/>
      <color theme="0"/>
      <name val="Jyske"/>
    </font>
    <font>
      <b/>
      <sz val="14"/>
      <color rgb="FF00422E"/>
      <name val="Jyske"/>
    </font>
    <font>
      <sz val="11"/>
      <color rgb="FF404040"/>
      <name val="Jyske Light"/>
    </font>
    <font>
      <u/>
      <sz val="10"/>
      <name val="Jyske Light"/>
    </font>
    <font>
      <b/>
      <sz val="11"/>
      <name val="Jyske"/>
    </font>
    <font>
      <b/>
      <sz val="10"/>
      <name val="Jyske"/>
    </font>
    <font>
      <b/>
      <sz val="10"/>
      <color rgb="FFFF0000"/>
      <name val="Jyske"/>
    </font>
    <font>
      <sz val="11"/>
      <color theme="1"/>
      <name val="Jyske"/>
    </font>
    <font>
      <sz val="10"/>
      <name val="Jyske"/>
    </font>
    <font>
      <b/>
      <sz val="9"/>
      <color theme="1"/>
      <name val="Jyske"/>
    </font>
    <font>
      <sz val="9"/>
      <color theme="1"/>
      <name val="Jyske"/>
    </font>
    <font>
      <b/>
      <sz val="9"/>
      <color rgb="FF000000"/>
      <name val="Jyske"/>
    </font>
    <font>
      <b/>
      <vertAlign val="subscript"/>
      <sz val="9"/>
      <color rgb="FF000000"/>
      <name val="Jyske"/>
    </font>
    <font>
      <sz val="10"/>
      <name val="Wingdings"/>
      <charset val="2"/>
    </font>
    <font>
      <b/>
      <sz val="14"/>
      <color theme="1"/>
      <name val="Jyske"/>
    </font>
    <font>
      <b/>
      <u/>
      <sz val="10"/>
      <name val="Jyske"/>
    </font>
    <font>
      <b/>
      <sz val="10"/>
      <color rgb="FFECFBDB"/>
      <name val="Jyske"/>
    </font>
    <font>
      <b/>
      <sz val="10"/>
      <color rgb="FF00422E"/>
      <name val="Jyske"/>
    </font>
    <font>
      <sz val="11"/>
      <color rgb="FFECFBDB"/>
      <name val="Jyske Light"/>
    </font>
    <font>
      <b/>
      <sz val="10"/>
      <color rgb="FFECFBDB"/>
      <name val="Jyske Light"/>
    </font>
    <font>
      <b/>
      <sz val="11"/>
      <color rgb="FFECFBDB"/>
      <name val="Jyske"/>
    </font>
    <font>
      <sz val="10"/>
      <color rgb="FF00422E"/>
      <name val="Jyske"/>
    </font>
    <font>
      <sz val="10"/>
      <color rgb="FF00422E"/>
      <name val="Jyske Light"/>
    </font>
    <font>
      <b/>
      <sz val="9"/>
      <color rgb="FF00422E"/>
      <name val="Jyske"/>
    </font>
    <font>
      <sz val="9"/>
      <color rgb="FF00422E"/>
      <name val="Jyske"/>
    </font>
    <font>
      <sz val="9"/>
      <color rgb="FF00422E"/>
      <name val="Jyske Light"/>
    </font>
    <font>
      <b/>
      <sz val="12"/>
      <color rgb="FFECFBDB"/>
      <name val="Jyske"/>
    </font>
    <font>
      <b/>
      <sz val="12"/>
      <color rgb="FFECFBDB"/>
      <name val="Jyske Light"/>
    </font>
    <font>
      <sz val="10"/>
      <color rgb="FFECFBDB"/>
      <name val="Jyske"/>
    </font>
    <font>
      <sz val="10"/>
      <name val="Effra Semi Light"/>
      <family val="2"/>
    </font>
    <font>
      <b/>
      <sz val="11"/>
      <color rgb="FF00422E"/>
      <name val="Jyske"/>
    </font>
    <font>
      <u/>
      <sz val="10"/>
      <color rgb="FF404040"/>
      <name val="Jyske Light"/>
    </font>
    <font>
      <sz val="14"/>
      <color theme="1"/>
      <name val="Jyske Light"/>
    </font>
    <font>
      <sz val="14"/>
      <color rgb="FFC00000"/>
      <name val="Jyske Light"/>
    </font>
    <font>
      <b/>
      <sz val="14"/>
      <color rgb="FFC00000"/>
      <name val="Jyske Light"/>
    </font>
    <font>
      <sz val="14"/>
      <color theme="5"/>
      <name val="Jyske Light"/>
    </font>
    <font>
      <b/>
      <sz val="14"/>
      <color theme="5"/>
      <name val="Jyske Light"/>
    </font>
    <font>
      <sz val="14"/>
      <color rgb="FF005C3C"/>
      <name val="Jyske Light"/>
    </font>
    <font>
      <b/>
      <sz val="14"/>
      <color rgb="FF005C3C"/>
      <name val="Jyske Light"/>
    </font>
    <font>
      <sz val="14"/>
      <color theme="8"/>
      <name val="Jyske Light"/>
    </font>
    <font>
      <b/>
      <sz val="14"/>
      <color theme="8"/>
      <name val="Jyske Light"/>
    </font>
    <font>
      <sz val="14"/>
      <color rgb="FF002060"/>
      <name val="Jyske Light"/>
    </font>
    <font>
      <b/>
      <sz val="14"/>
      <color rgb="FF002060"/>
      <name val="Jyske Light"/>
    </font>
    <font>
      <sz val="14"/>
      <color rgb="FF2BAB3A"/>
      <name val="Jyske Light"/>
    </font>
    <font>
      <b/>
      <sz val="14"/>
      <color rgb="FF2BAB3A"/>
      <name val="Jyske Light"/>
    </font>
    <font>
      <b/>
      <sz val="11"/>
      <name val="Jyske Light"/>
    </font>
  </fonts>
  <fills count="12">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404040"/>
        <bgColor indexed="64"/>
      </patternFill>
    </fill>
    <fill>
      <patternFill patternType="solid">
        <fgColor rgb="FF808080"/>
        <bgColor indexed="64"/>
      </patternFill>
    </fill>
    <fill>
      <patternFill patternType="solid">
        <fgColor rgb="FFE5E5E5"/>
        <bgColor indexed="64"/>
      </patternFill>
    </fill>
    <fill>
      <patternFill patternType="solid">
        <fgColor rgb="FFECFBDB"/>
        <bgColor indexed="64"/>
      </patternFill>
    </fill>
    <fill>
      <patternFill patternType="solid">
        <fgColor rgb="FFA0D169"/>
        <bgColor indexed="64"/>
      </patternFill>
    </fill>
    <fill>
      <patternFill patternType="solid">
        <fgColor rgb="FF00422E"/>
        <bgColor indexed="64"/>
      </patternFill>
    </fill>
    <fill>
      <patternFill patternType="solid">
        <fgColor rgb="FF04422E"/>
        <bgColor indexed="64"/>
      </patternFill>
    </fill>
    <fill>
      <patternFill patternType="solid">
        <fgColor rgb="FFEBECFA"/>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0" fontId="2"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9" fontId="4" fillId="0" borderId="0" applyFont="0" applyFill="0" applyBorder="0" applyAlignment="0" applyProtection="0"/>
  </cellStyleXfs>
  <cellXfs count="843">
    <xf numFmtId="0" fontId="0" fillId="0" borderId="0" xfId="0"/>
    <xf numFmtId="0" fontId="3" fillId="0" borderId="10" xfId="0" applyFont="1" applyBorder="1" applyAlignment="1">
      <alignment horizontal="center" vertical="top"/>
    </xf>
    <xf numFmtId="0" fontId="3" fillId="0" borderId="9" xfId="0" applyFont="1" applyBorder="1" applyAlignment="1">
      <alignment horizontal="center" vertical="top"/>
    </xf>
    <xf numFmtId="0" fontId="6" fillId="0" borderId="0" xfId="1" applyFont="1"/>
    <xf numFmtId="0" fontId="7" fillId="0" borderId="0" xfId="0" applyFont="1"/>
    <xf numFmtId="0" fontId="7" fillId="0" borderId="0" xfId="0" applyFont="1" applyAlignment="1">
      <alignment horizontal="left" vertical="top"/>
    </xf>
    <xf numFmtId="0" fontId="7" fillId="0" borderId="0" xfId="0" applyFont="1" applyAlignment="1">
      <alignment horizontal="center" vertical="top"/>
    </xf>
    <xf numFmtId="0" fontId="7" fillId="0" borderId="1" xfId="0" applyFont="1" applyBorder="1"/>
    <xf numFmtId="0" fontId="9" fillId="0" borderId="0" xfId="0" applyFont="1" applyAlignment="1">
      <alignment vertical="center"/>
    </xf>
    <xf numFmtId="0" fontId="7" fillId="0" borderId="8" xfId="0" applyFont="1" applyBorder="1"/>
    <xf numFmtId="0" fontId="7" fillId="0" borderId="0" xfId="0" applyFont="1" applyAlignment="1">
      <alignment horizontal="left" vertical="top" wrapText="1"/>
    </xf>
    <xf numFmtId="0" fontId="7" fillId="0" borderId="0" xfId="0" quotePrefix="1" applyFont="1"/>
    <xf numFmtId="0" fontId="10" fillId="0" borderId="0" xfId="0" applyFont="1"/>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3" fontId="3"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7" fillId="0" borderId="9" xfId="0" applyFont="1" applyBorder="1" applyAlignment="1">
      <alignment horizontal="center" vertical="center"/>
    </xf>
    <xf numFmtId="0" fontId="3" fillId="0" borderId="13" xfId="0" applyFont="1" applyBorder="1" applyAlignment="1">
      <alignment horizontal="center" vertical="center"/>
    </xf>
    <xf numFmtId="0" fontId="8" fillId="0" borderId="9" xfId="0" applyFont="1" applyBorder="1" applyAlignment="1">
      <alignment horizontal="center" vertical="center" wrapText="1"/>
    </xf>
    <xf numFmtId="0" fontId="7" fillId="0" borderId="0" xfId="0" applyFont="1" applyAlignment="1">
      <alignment vertical="center"/>
    </xf>
    <xf numFmtId="0" fontId="14" fillId="0" borderId="0" xfId="0" applyFont="1"/>
    <xf numFmtId="0" fontId="15" fillId="0" borderId="0" xfId="0" applyFont="1"/>
    <xf numFmtId="0" fontId="16" fillId="0" borderId="0" xfId="0" applyFont="1"/>
    <xf numFmtId="0" fontId="17" fillId="0" borderId="0" xfId="1" applyFont="1"/>
    <xf numFmtId="0" fontId="17" fillId="0" borderId="0" xfId="1" applyFont="1" applyFill="1"/>
    <xf numFmtId="0" fontId="17" fillId="0" borderId="0" xfId="1" quotePrefix="1" applyFont="1" applyFill="1"/>
    <xf numFmtId="0" fontId="18" fillId="0" borderId="0" xfId="0" applyFont="1"/>
    <xf numFmtId="0" fontId="19" fillId="0" borderId="0" xfId="0" applyFont="1"/>
    <xf numFmtId="0" fontId="13" fillId="0" borderId="0" xfId="0" applyFont="1"/>
    <xf numFmtId="0" fontId="20" fillId="0" borderId="0" xfId="0" applyFont="1"/>
    <xf numFmtId="0" fontId="21" fillId="0" borderId="0" xfId="0" applyFont="1"/>
    <xf numFmtId="0" fontId="14" fillId="0" borderId="0" xfId="0" applyFont="1" applyAlignment="1">
      <alignment horizontal="left" indent="1"/>
    </xf>
    <xf numFmtId="0" fontId="23" fillId="0" borderId="0" xfId="1" applyFont="1" applyAlignment="1">
      <alignment vertical="top"/>
    </xf>
    <xf numFmtId="0" fontId="24" fillId="0" borderId="0" xfId="1" applyFont="1" applyFill="1" applyBorder="1" applyAlignment="1">
      <alignment vertical="top"/>
    </xf>
    <xf numFmtId="0" fontId="18" fillId="0" borderId="0" xfId="0" applyFont="1" applyAlignment="1">
      <alignment horizontal="left" vertical="top"/>
    </xf>
    <xf numFmtId="0" fontId="18" fillId="0" borderId="0" xfId="0" applyFont="1" applyAlignment="1">
      <alignment horizontal="left" vertical="top" wrapText="1"/>
    </xf>
    <xf numFmtId="0" fontId="25" fillId="0" borderId="0" xfId="0" applyFont="1"/>
    <xf numFmtId="0" fontId="18" fillId="0" borderId="0" xfId="0" applyFont="1" applyAlignment="1">
      <alignment horizontal="left" indent="1"/>
    </xf>
    <xf numFmtId="0" fontId="14" fillId="0" borderId="19" xfId="0" applyFont="1" applyBorder="1" applyAlignment="1">
      <alignment horizontal="left" vertical="center" wrapText="1"/>
    </xf>
    <xf numFmtId="0" fontId="14" fillId="0" borderId="26" xfId="0" applyFont="1" applyBorder="1" applyAlignment="1">
      <alignment horizontal="left" vertical="center" wrapText="1"/>
    </xf>
    <xf numFmtId="0" fontId="14" fillId="0" borderId="19" xfId="0" applyFont="1" applyBorder="1" applyAlignment="1">
      <alignment horizontal="center" vertical="center"/>
    </xf>
    <xf numFmtId="0" fontId="14" fillId="0" borderId="28" xfId="0" applyFont="1" applyBorder="1" applyAlignment="1">
      <alignment horizontal="left" vertical="center"/>
    </xf>
    <xf numFmtId="0" fontId="14" fillId="0" borderId="0" xfId="0" applyFont="1" applyAlignment="1">
      <alignment vertical="center"/>
    </xf>
    <xf numFmtId="0" fontId="14" fillId="0" borderId="16" xfId="0" applyFont="1" applyBorder="1" applyAlignment="1">
      <alignment horizontal="left" vertical="center" wrapText="1"/>
    </xf>
    <xf numFmtId="0" fontId="26" fillId="0" borderId="16" xfId="1" applyFont="1" applyBorder="1" applyAlignment="1">
      <alignment horizontal="left" vertical="center" wrapText="1"/>
    </xf>
    <xf numFmtId="0" fontId="14" fillId="0" borderId="16" xfId="0" applyFont="1" applyBorder="1" applyAlignment="1">
      <alignment horizontal="center" vertical="center"/>
    </xf>
    <xf numFmtId="0" fontId="14" fillId="0" borderId="24" xfId="0" applyFont="1" applyBorder="1"/>
    <xf numFmtId="0" fontId="14" fillId="0" borderId="19" xfId="0" applyFont="1" applyBorder="1" applyAlignment="1">
      <alignment horizontal="left" vertical="center"/>
    </xf>
    <xf numFmtId="0" fontId="14" fillId="0" borderId="28" xfId="0" applyFont="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14" fillId="0" borderId="22" xfId="0" applyFont="1" applyBorder="1" applyAlignment="1">
      <alignment horizontal="left" vertical="center" wrapText="1"/>
    </xf>
    <xf numFmtId="0" fontId="14" fillId="0" borderId="10" xfId="0" applyFont="1" applyBorder="1" applyAlignment="1">
      <alignment horizontal="left" vertical="center" wrapText="1"/>
    </xf>
    <xf numFmtId="0" fontId="14" fillId="0" borderId="10" xfId="0" applyFont="1" applyBorder="1" applyAlignment="1">
      <alignment horizontal="left" vertical="center"/>
    </xf>
    <xf numFmtId="0" fontId="14" fillId="0" borderId="10" xfId="0" applyFont="1" applyBorder="1" applyAlignment="1">
      <alignment horizontal="center" vertical="center"/>
    </xf>
    <xf numFmtId="0" fontId="14" fillId="0" borderId="32" xfId="0" applyFont="1" applyBorder="1" applyAlignment="1">
      <alignment horizontal="left" vertical="center" wrapText="1"/>
    </xf>
    <xf numFmtId="0" fontId="14" fillId="0" borderId="19" xfId="0" applyFont="1" applyBorder="1" applyAlignment="1">
      <alignment vertical="center" wrapText="1"/>
    </xf>
    <xf numFmtId="0" fontId="14" fillId="0" borderId="28" xfId="0" applyFont="1" applyBorder="1"/>
    <xf numFmtId="0" fontId="14" fillId="0" borderId="16" xfId="0" applyFont="1" applyBorder="1" applyAlignment="1">
      <alignment vertical="center" wrapText="1"/>
    </xf>
    <xf numFmtId="0" fontId="14" fillId="0" borderId="24" xfId="0" applyFont="1" applyBorder="1" applyAlignment="1">
      <alignment horizontal="left" vertical="center" wrapText="1"/>
    </xf>
    <xf numFmtId="0" fontId="14" fillId="0" borderId="9" xfId="0" applyFont="1" applyBorder="1" applyAlignment="1">
      <alignment horizontal="left" vertical="center" wrapText="1"/>
    </xf>
    <xf numFmtId="0" fontId="14" fillId="0" borderId="9" xfId="0" applyFont="1" applyBorder="1" applyAlignment="1">
      <alignment horizontal="center" vertical="center"/>
    </xf>
    <xf numFmtId="0" fontId="14" fillId="0" borderId="33" xfId="0" applyFont="1" applyBorder="1"/>
    <xf numFmtId="0" fontId="26" fillId="0" borderId="16" xfId="1" applyFont="1" applyBorder="1" applyAlignment="1">
      <alignment wrapText="1"/>
    </xf>
    <xf numFmtId="0" fontId="17" fillId="0" borderId="0" xfId="1" applyFont="1" applyAlignment="1">
      <alignment vertical="center"/>
    </xf>
    <xf numFmtId="0" fontId="26" fillId="0" borderId="26" xfId="1" applyFont="1" applyBorder="1" applyAlignment="1">
      <alignment horizontal="left" vertical="center" wrapText="1"/>
    </xf>
    <xf numFmtId="0" fontId="14" fillId="0" borderId="24" xfId="0" applyFont="1" applyBorder="1" applyAlignment="1">
      <alignment wrapText="1"/>
    </xf>
    <xf numFmtId="0" fontId="14" fillId="0" borderId="18" xfId="0" applyFont="1" applyBorder="1" applyAlignment="1">
      <alignment horizontal="center" vertical="center"/>
    </xf>
    <xf numFmtId="0" fontId="18" fillId="0" borderId="0" xfId="0" applyFont="1" applyAlignment="1">
      <alignment wrapText="1"/>
    </xf>
    <xf numFmtId="164" fontId="18" fillId="0" borderId="0" xfId="2" applyNumberFormat="1" applyFont="1" applyFill="1" applyBorder="1" applyAlignment="1">
      <alignment horizontal="right"/>
    </xf>
    <xf numFmtId="0" fontId="18" fillId="0" borderId="0" xfId="0" applyFont="1" applyAlignment="1">
      <alignment horizontal="left"/>
    </xf>
    <xf numFmtId="0" fontId="29"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xf>
    <xf numFmtId="0" fontId="22" fillId="0" borderId="0" xfId="0" applyFont="1" applyAlignment="1">
      <alignment horizontal="right" vertical="top"/>
    </xf>
    <xf numFmtId="0" fontId="22" fillId="0" borderId="0" xfId="0" applyFont="1" applyAlignment="1">
      <alignment horizontal="right" vertical="top" wrapText="1"/>
    </xf>
    <xf numFmtId="0" fontId="30" fillId="0" borderId="8" xfId="0" applyFont="1" applyBorder="1" applyAlignment="1">
      <alignment horizontal="center"/>
    </xf>
    <xf numFmtId="0" fontId="20" fillId="0" borderId="8" xfId="0" applyFont="1" applyBorder="1" applyAlignment="1">
      <alignment horizontal="center" vertical="center"/>
    </xf>
    <xf numFmtId="0" fontId="18" fillId="0" borderId="0" xfId="0" applyFont="1" applyAlignment="1">
      <alignment horizontal="left" vertical="center" wrapText="1" indent="1"/>
    </xf>
    <xf numFmtId="0" fontId="18" fillId="0" borderId="0" xfId="0" applyFont="1" applyAlignment="1">
      <alignment horizontal="right" vertical="center" wrapText="1"/>
    </xf>
    <xf numFmtId="3" fontId="18" fillId="0" borderId="0" xfId="0" applyNumberFormat="1" applyFont="1" applyAlignment="1">
      <alignment horizontal="right" vertical="center" wrapText="1"/>
    </xf>
    <xf numFmtId="9" fontId="18" fillId="0" borderId="0" xfId="0" applyNumberFormat="1" applyFont="1" applyAlignment="1">
      <alignment horizontal="right" vertical="center" wrapText="1"/>
    </xf>
    <xf numFmtId="0" fontId="31" fillId="0" borderId="0" xfId="0" applyFont="1" applyAlignment="1">
      <alignment vertical="top" wrapText="1"/>
    </xf>
    <xf numFmtId="0" fontId="18" fillId="0" borderId="0" xfId="0" quotePrefix="1" applyFont="1" applyAlignment="1">
      <alignment horizontal="right" vertical="center" wrapText="1"/>
    </xf>
    <xf numFmtId="0" fontId="30" fillId="0" borderId="8" xfId="0" applyFont="1" applyBorder="1" applyAlignment="1">
      <alignment horizontal="right"/>
    </xf>
    <xf numFmtId="3" fontId="20" fillId="0" borderId="8" xfId="0" applyNumberFormat="1" applyFont="1" applyBorder="1" applyAlignment="1">
      <alignment horizontal="center" vertical="center"/>
    </xf>
    <xf numFmtId="4" fontId="18" fillId="0" borderId="0" xfId="0" applyNumberFormat="1" applyFont="1" applyAlignment="1">
      <alignment horizontal="right" vertical="center" wrapText="1"/>
    </xf>
    <xf numFmtId="0" fontId="18" fillId="0" borderId="0" xfId="0" applyFont="1" applyAlignment="1">
      <alignment vertical="top" wrapText="1"/>
    </xf>
    <xf numFmtId="4" fontId="30" fillId="0" borderId="8" xfId="0" applyNumberFormat="1" applyFont="1" applyBorder="1" applyAlignment="1">
      <alignment horizontal="center"/>
    </xf>
    <xf numFmtId="0" fontId="18" fillId="0" borderId="0" xfId="0" quotePrefix="1" applyFont="1"/>
    <xf numFmtId="0" fontId="23" fillId="0" borderId="0" xfId="0" applyFont="1"/>
    <xf numFmtId="0" fontId="22" fillId="0" borderId="0" xfId="0" applyFont="1" applyAlignment="1">
      <alignment horizontal="center" vertical="center"/>
    </xf>
    <xf numFmtId="0" fontId="20" fillId="0" borderId="8" xfId="0" applyFont="1" applyBorder="1" applyAlignment="1">
      <alignment vertical="center"/>
    </xf>
    <xf numFmtId="0" fontId="20" fillId="0" borderId="0" xfId="0" applyFont="1" applyAlignment="1">
      <alignment vertical="center"/>
    </xf>
    <xf numFmtId="0" fontId="32" fillId="0" borderId="0" xfId="0" applyFont="1" applyAlignment="1">
      <alignment vertical="center"/>
    </xf>
    <xf numFmtId="0" fontId="18" fillId="0" borderId="0" xfId="0" applyFont="1" applyAlignment="1">
      <alignment horizontal="center" vertical="center" wrapText="1"/>
    </xf>
    <xf numFmtId="168" fontId="18" fillId="0" borderId="0" xfId="0" applyNumberFormat="1" applyFont="1" applyAlignment="1">
      <alignment vertical="center" wrapText="1"/>
    </xf>
    <xf numFmtId="167" fontId="18" fillId="0" borderId="0" xfId="0" applyNumberFormat="1" applyFont="1" applyAlignment="1">
      <alignment vertical="center" wrapText="1"/>
    </xf>
    <xf numFmtId="167" fontId="18" fillId="0" borderId="0" xfId="0" applyNumberFormat="1" applyFont="1" applyAlignment="1">
      <alignment horizontal="right" vertical="center" wrapText="1"/>
    </xf>
    <xf numFmtId="167" fontId="18" fillId="2" borderId="0" xfId="0" applyNumberFormat="1" applyFont="1" applyFill="1" applyAlignment="1">
      <alignment vertical="center" wrapText="1"/>
    </xf>
    <xf numFmtId="0" fontId="18" fillId="0" borderId="0" xfId="0" quotePrefix="1" applyFont="1" applyAlignment="1">
      <alignment horizontal="left" vertical="center" wrapText="1" indent="4"/>
    </xf>
    <xf numFmtId="0" fontId="18" fillId="0" borderId="0" xfId="0" quotePrefix="1" applyFont="1" applyAlignment="1">
      <alignment horizontal="center" vertical="center" wrapText="1"/>
    </xf>
    <xf numFmtId="0" fontId="18" fillId="0" borderId="1" xfId="0" applyFont="1" applyBorder="1" applyAlignment="1">
      <alignment horizontal="left" vertical="top" wrapText="1"/>
    </xf>
    <xf numFmtId="0" fontId="18" fillId="0" borderId="1" xfId="0" applyFont="1" applyBorder="1" applyAlignment="1">
      <alignment wrapText="1"/>
    </xf>
    <xf numFmtId="164" fontId="18" fillId="0" borderId="2" xfId="2" applyNumberFormat="1" applyFont="1" applyFill="1" applyBorder="1" applyAlignment="1">
      <alignment horizontal="right" vertical="center"/>
    </xf>
    <xf numFmtId="0" fontId="18" fillId="0" borderId="2" xfId="0" applyFont="1" applyBorder="1" applyAlignment="1">
      <alignment horizontal="left" vertical="center" wrapText="1"/>
    </xf>
    <xf numFmtId="0" fontId="18" fillId="0" borderId="2" xfId="0" applyFont="1" applyBorder="1" applyAlignment="1">
      <alignment horizontal="left" vertical="top" wrapText="1"/>
    </xf>
    <xf numFmtId="0" fontId="18" fillId="0" borderId="1" xfId="0" applyFont="1" applyBorder="1" applyAlignment="1">
      <alignment horizontal="left" vertical="center" wrapText="1"/>
    </xf>
    <xf numFmtId="0" fontId="18" fillId="0" borderId="1" xfId="0" quotePrefix="1" applyFont="1" applyBorder="1" applyAlignment="1">
      <alignment horizontal="left" vertical="top" wrapText="1"/>
    </xf>
    <xf numFmtId="164" fontId="18" fillId="0" borderId="2" xfId="2" quotePrefix="1" applyNumberFormat="1" applyFont="1" applyFill="1" applyBorder="1" applyAlignment="1">
      <alignment horizontal="right" vertical="center"/>
    </xf>
    <xf numFmtId="0" fontId="18" fillId="0" borderId="2" xfId="0" quotePrefix="1" applyFont="1" applyBorder="1" applyAlignment="1">
      <alignment horizontal="left" vertical="top" wrapText="1"/>
    </xf>
    <xf numFmtId="0" fontId="23" fillId="0" borderId="0" xfId="0" applyFont="1" applyAlignment="1">
      <alignment horizontal="left" vertical="top" wrapText="1"/>
    </xf>
    <xf numFmtId="0" fontId="18" fillId="0" borderId="2" xfId="0" applyFont="1" applyBorder="1" applyAlignment="1">
      <alignment horizontal="right" vertical="center" wrapText="1"/>
    </xf>
    <xf numFmtId="0" fontId="18" fillId="0" borderId="1" xfId="0" applyFont="1" applyBorder="1" applyAlignment="1">
      <alignment horizontal="right" vertical="center" wrapText="1"/>
    </xf>
    <xf numFmtId="0" fontId="18" fillId="0" borderId="2" xfId="0" applyFont="1" applyBorder="1"/>
    <xf numFmtId="0" fontId="18" fillId="0" borderId="2" xfId="0" applyFont="1" applyBorder="1" applyAlignment="1">
      <alignment horizontal="center"/>
    </xf>
    <xf numFmtId="0" fontId="33" fillId="0" borderId="0" xfId="0" applyFont="1"/>
    <xf numFmtId="0" fontId="34" fillId="0" borderId="0" xfId="0" applyFont="1"/>
    <xf numFmtId="0" fontId="35" fillId="0" borderId="0" xfId="0" applyFont="1"/>
    <xf numFmtId="167" fontId="18" fillId="2" borderId="0" xfId="0" applyNumberFormat="1" applyFont="1" applyFill="1"/>
    <xf numFmtId="3" fontId="18" fillId="2" borderId="0" xfId="0" applyNumberFormat="1" applyFont="1" applyFill="1"/>
    <xf numFmtId="4" fontId="18" fillId="2" borderId="0" xfId="0" applyNumberFormat="1" applyFont="1" applyFill="1"/>
    <xf numFmtId="0" fontId="23" fillId="2" borderId="0" xfId="0" applyFont="1" applyFill="1" applyAlignment="1">
      <alignment horizontal="left" indent="2"/>
    </xf>
    <xf numFmtId="0" fontId="23" fillId="2" borderId="0" xfId="0" applyFont="1" applyFill="1" applyAlignment="1">
      <alignment horizontal="left" indent="1"/>
    </xf>
    <xf numFmtId="0" fontId="37" fillId="0" borderId="0" xfId="0" applyFont="1"/>
    <xf numFmtId="167" fontId="37" fillId="2" borderId="0" xfId="0" applyNumberFormat="1" applyFont="1" applyFill="1"/>
    <xf numFmtId="3" fontId="37" fillId="2" borderId="0" xfId="0" applyNumberFormat="1" applyFont="1" applyFill="1"/>
    <xf numFmtId="4" fontId="37" fillId="2" borderId="0" xfId="0" applyNumberFormat="1" applyFont="1" applyFill="1"/>
    <xf numFmtId="3" fontId="37" fillId="0" borderId="0" xfId="0" applyNumberFormat="1" applyFont="1"/>
    <xf numFmtId="167" fontId="14" fillId="0" borderId="0" xfId="0" applyNumberFormat="1" applyFont="1"/>
    <xf numFmtId="4" fontId="14" fillId="0" borderId="0" xfId="0" applyNumberFormat="1" applyFont="1"/>
    <xf numFmtId="0" fontId="38" fillId="0" borderId="0" xfId="0" applyFont="1" applyAlignment="1">
      <alignment horizontal="left" vertical="center" indent="9"/>
    </xf>
    <xf numFmtId="0" fontId="39" fillId="0" borderId="0" xfId="0" applyFont="1"/>
    <xf numFmtId="0" fontId="22" fillId="0" borderId="0" xfId="0" applyFont="1" applyAlignment="1">
      <alignment horizontal="right"/>
    </xf>
    <xf numFmtId="164" fontId="20" fillId="0" borderId="0" xfId="2" applyNumberFormat="1" applyFont="1" applyFill="1" applyBorder="1" applyAlignment="1"/>
    <xf numFmtId="0" fontId="18" fillId="0" borderId="1" xfId="0" applyFont="1" applyBorder="1" applyAlignment="1">
      <alignment horizontal="left" indent="1"/>
    </xf>
    <xf numFmtId="3" fontId="18" fillId="0" borderId="1" xfId="2" applyNumberFormat="1" applyFont="1" applyFill="1" applyBorder="1" applyAlignment="1"/>
    <xf numFmtId="164" fontId="18" fillId="0" borderId="0" xfId="2" applyNumberFormat="1" applyFont="1" applyFill="1" applyBorder="1" applyAlignment="1"/>
    <xf numFmtId="164" fontId="18" fillId="0" borderId="0" xfId="2" applyNumberFormat="1" applyFont="1" applyFill="1" applyBorder="1" applyAlignment="1">
      <alignment vertical="top" wrapText="1"/>
    </xf>
    <xf numFmtId="164" fontId="19" fillId="0" borderId="0" xfId="2" applyNumberFormat="1" applyFont="1" applyFill="1" applyBorder="1" applyAlignment="1"/>
    <xf numFmtId="0" fontId="18" fillId="0" borderId="0" xfId="0" applyFont="1" applyAlignment="1">
      <alignment horizontal="left" wrapText="1" indent="1"/>
    </xf>
    <xf numFmtId="3" fontId="18" fillId="0" borderId="0" xfId="2" applyNumberFormat="1" applyFont="1" applyFill="1" applyBorder="1" applyAlignment="1"/>
    <xf numFmtId="0" fontId="36" fillId="0" borderId="0" xfId="0" applyFont="1" applyAlignment="1">
      <alignment horizontal="right"/>
    </xf>
    <xf numFmtId="0" fontId="18" fillId="0" borderId="2" xfId="0" applyFont="1" applyBorder="1" applyAlignment="1">
      <alignment wrapText="1"/>
    </xf>
    <xf numFmtId="0" fontId="23" fillId="0" borderId="0" xfId="0" applyFont="1" applyAlignment="1">
      <alignment horizontal="left"/>
    </xf>
    <xf numFmtId="164" fontId="18" fillId="0" borderId="1" xfId="2" applyNumberFormat="1" applyFont="1" applyFill="1" applyBorder="1" applyAlignment="1">
      <alignment horizontal="right"/>
    </xf>
    <xf numFmtId="0" fontId="36" fillId="0" borderId="0" xfId="0" applyFont="1"/>
    <xf numFmtId="0" fontId="18" fillId="0" borderId="1" xfId="0" applyFont="1" applyBorder="1" applyAlignment="1">
      <alignment vertical="top" wrapText="1"/>
    </xf>
    <xf numFmtId="0" fontId="18" fillId="0" borderId="2" xfId="0" applyFont="1" applyBorder="1" applyAlignment="1">
      <alignment horizontal="left" vertical="top"/>
    </xf>
    <xf numFmtId="0" fontId="18" fillId="0" borderId="0" xfId="0" applyFont="1" applyAlignment="1">
      <alignment horizontal="center" vertical="top"/>
    </xf>
    <xf numFmtId="0" fontId="18" fillId="0" borderId="1" xfId="0" applyFont="1" applyBorder="1"/>
    <xf numFmtId="0" fontId="40" fillId="0" borderId="0" xfId="0" applyFont="1" applyAlignment="1">
      <alignment vertical="center"/>
    </xf>
    <xf numFmtId="0" fontId="39" fillId="0" borderId="0" xfId="0" applyFont="1" applyAlignment="1">
      <alignment horizontal="center"/>
    </xf>
    <xf numFmtId="0" fontId="38" fillId="0" borderId="0" xfId="0" applyFont="1" applyAlignment="1">
      <alignment vertical="center"/>
    </xf>
    <xf numFmtId="0" fontId="38" fillId="0" borderId="0" xfId="0" applyFont="1" applyAlignment="1">
      <alignment horizontal="left" vertical="center" indent="2"/>
    </xf>
    <xf numFmtId="0" fontId="31" fillId="0" borderId="0" xfId="0" applyFont="1"/>
    <xf numFmtId="0" fontId="18" fillId="0" borderId="5" xfId="0" applyFont="1" applyBorder="1" applyAlignment="1">
      <alignment horizontal="left" vertical="center" wrapText="1"/>
    </xf>
    <xf numFmtId="0" fontId="18" fillId="0" borderId="2"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42" fillId="0" borderId="0" xfId="0" applyFont="1"/>
    <xf numFmtId="3" fontId="18" fillId="0" borderId="2" xfId="2" applyNumberFormat="1" applyFont="1" applyFill="1" applyBorder="1" applyAlignment="1">
      <alignment horizontal="right" vertical="center"/>
    </xf>
    <xf numFmtId="167" fontId="18" fillId="0" borderId="2" xfId="2" applyNumberFormat="1" applyFont="1" applyFill="1" applyBorder="1" applyAlignment="1">
      <alignment horizontal="right" vertical="center"/>
    </xf>
    <xf numFmtId="0" fontId="23" fillId="0" borderId="8" xfId="0" applyFont="1" applyBorder="1"/>
    <xf numFmtId="0" fontId="23" fillId="0" borderId="1" xfId="0" applyFont="1" applyBorder="1"/>
    <xf numFmtId="167" fontId="18" fillId="0" borderId="1" xfId="2" applyNumberFormat="1" applyFont="1" applyFill="1" applyBorder="1" applyAlignment="1">
      <alignment horizontal="right" vertical="center"/>
    </xf>
    <xf numFmtId="3" fontId="18" fillId="0" borderId="1" xfId="2" applyNumberFormat="1" applyFont="1" applyFill="1" applyBorder="1" applyAlignment="1">
      <alignment horizontal="right" vertical="center"/>
    </xf>
    <xf numFmtId="0" fontId="18" fillId="0" borderId="1" xfId="0" quotePrefix="1" applyFont="1" applyBorder="1" applyAlignment="1">
      <alignment horizontal="left" vertical="top" wrapText="1" indent="1"/>
    </xf>
    <xf numFmtId="0" fontId="18" fillId="0" borderId="4" xfId="0" applyFont="1" applyBorder="1" applyAlignment="1">
      <alignment horizontal="left" vertical="center"/>
    </xf>
    <xf numFmtId="0" fontId="18" fillId="0" borderId="2" xfId="0" applyFont="1" applyBorder="1" applyAlignment="1">
      <alignment horizontal="center" vertical="center"/>
    </xf>
    <xf numFmtId="0" fontId="18" fillId="0" borderId="2" xfId="0" quotePrefix="1" applyFont="1" applyBorder="1" applyAlignment="1">
      <alignment horizontal="left" vertical="center" wrapText="1"/>
    </xf>
    <xf numFmtId="0" fontId="18" fillId="0" borderId="3" xfId="0" applyFont="1" applyBorder="1" applyAlignment="1">
      <alignment horizontal="center" vertical="center" wrapText="1"/>
    </xf>
    <xf numFmtId="167" fontId="18" fillId="0" borderId="3" xfId="2" applyNumberFormat="1" applyFont="1" applyBorder="1" applyAlignment="1">
      <alignment horizontal="right" vertical="center"/>
    </xf>
    <xf numFmtId="0" fontId="18" fillId="0" borderId="1" xfId="0" applyFont="1" applyBorder="1" applyAlignment="1">
      <alignment vertical="center" wrapText="1"/>
    </xf>
    <xf numFmtId="0" fontId="18" fillId="0" borderId="1" xfId="0" applyFont="1" applyBorder="1" applyAlignment="1">
      <alignment vertical="top"/>
    </xf>
    <xf numFmtId="0" fontId="18" fillId="0" borderId="1" xfId="0" applyFont="1" applyBorder="1" applyAlignment="1">
      <alignment vertical="center"/>
    </xf>
    <xf numFmtId="0" fontId="18" fillId="0" borderId="9" xfId="0" applyFont="1" applyBorder="1" applyAlignment="1">
      <alignment horizontal="center" vertical="center"/>
    </xf>
    <xf numFmtId="167" fontId="18" fillId="0" borderId="2" xfId="0" applyNumberFormat="1" applyFont="1" applyBorder="1"/>
    <xf numFmtId="3" fontId="18" fillId="0" borderId="2" xfId="0" applyNumberFormat="1" applyFont="1" applyBorder="1"/>
    <xf numFmtId="0" fontId="18" fillId="0" borderId="8" xfId="0" applyFont="1" applyBorder="1" applyAlignment="1">
      <alignment horizontal="left" indent="3"/>
    </xf>
    <xf numFmtId="3" fontId="18" fillId="0" borderId="8" xfId="0" applyNumberFormat="1" applyFont="1" applyBorder="1"/>
    <xf numFmtId="3" fontId="18" fillId="0" borderId="8" xfId="2" applyNumberFormat="1" applyFont="1" applyFill="1" applyBorder="1" applyAlignment="1">
      <alignment horizontal="right" vertical="center"/>
    </xf>
    <xf numFmtId="0" fontId="18" fillId="0" borderId="0" xfId="0" applyFont="1" applyAlignment="1">
      <alignment horizontal="left" indent="3"/>
    </xf>
    <xf numFmtId="3" fontId="18" fillId="0" borderId="0" xfId="0" applyNumberFormat="1" applyFont="1"/>
    <xf numFmtId="3" fontId="18" fillId="0" borderId="0" xfId="2" applyNumberFormat="1" applyFont="1" applyFill="1" applyBorder="1" applyAlignment="1">
      <alignment horizontal="right" vertical="center"/>
    </xf>
    <xf numFmtId="0" fontId="18" fillId="0" borderId="1" xfId="0" applyFont="1" applyBorder="1" applyAlignment="1">
      <alignment horizontal="left" indent="3"/>
    </xf>
    <xf numFmtId="3" fontId="18" fillId="0" borderId="1" xfId="0" applyNumberFormat="1" applyFont="1" applyBorder="1"/>
    <xf numFmtId="167" fontId="18" fillId="0" borderId="9" xfId="2" applyNumberFormat="1" applyFont="1" applyFill="1" applyBorder="1" applyAlignment="1">
      <alignment horizontal="right" vertical="center" wrapText="1"/>
    </xf>
    <xf numFmtId="167" fontId="18" fillId="0" borderId="9" xfId="2" applyNumberFormat="1" applyFont="1" applyBorder="1" applyAlignment="1">
      <alignment horizontal="right" vertical="center" wrapText="1"/>
    </xf>
    <xf numFmtId="0" fontId="18" fillId="0" borderId="2" xfId="0" applyFont="1" applyBorder="1" applyAlignment="1">
      <alignment vertical="center"/>
    </xf>
    <xf numFmtId="3" fontId="18" fillId="0" borderId="9" xfId="2" applyNumberFormat="1" applyFont="1" applyBorder="1" applyAlignment="1">
      <alignment horizontal="right" vertical="center" wrapText="1"/>
    </xf>
    <xf numFmtId="0" fontId="22" fillId="0" borderId="0" xfId="0" applyFont="1" applyAlignment="1">
      <alignment horizontal="left"/>
    </xf>
    <xf numFmtId="0" fontId="33" fillId="0" borderId="0" xfId="0" applyFont="1" applyAlignment="1">
      <alignment horizontal="left"/>
    </xf>
    <xf numFmtId="2" fontId="18" fillId="0" borderId="0" xfId="3" applyNumberFormat="1" applyFont="1" applyAlignment="1">
      <alignment horizontal="left" vertical="top"/>
    </xf>
    <xf numFmtId="2" fontId="18" fillId="0" borderId="0" xfId="0" applyNumberFormat="1" applyFont="1"/>
    <xf numFmtId="0" fontId="18" fillId="0" borderId="3" xfId="0" applyFont="1" applyBorder="1" applyAlignment="1">
      <alignment horizontal="center" vertical="center"/>
    </xf>
    <xf numFmtId="0" fontId="18" fillId="0" borderId="0" xfId="0" applyFont="1" applyAlignment="1">
      <alignment horizontal="left" vertical="center"/>
    </xf>
    <xf numFmtId="167" fontId="18" fillId="0" borderId="9" xfId="2" applyNumberFormat="1" applyFont="1" applyFill="1" applyBorder="1" applyAlignment="1">
      <alignment horizontal="right" vertical="center"/>
    </xf>
    <xf numFmtId="167" fontId="18" fillId="0" borderId="3" xfId="2" applyNumberFormat="1" applyFont="1" applyFill="1" applyBorder="1" applyAlignment="1">
      <alignment horizontal="right" vertical="center"/>
    </xf>
    <xf numFmtId="0" fontId="18" fillId="0" borderId="8" xfId="0" applyFont="1" applyBorder="1"/>
    <xf numFmtId="0" fontId="18" fillId="0" borderId="4" xfId="0" applyFont="1" applyBorder="1" applyAlignment="1">
      <alignment vertical="center"/>
    </xf>
    <xf numFmtId="0" fontId="18" fillId="0" borderId="3" xfId="0" applyFont="1" applyBorder="1" applyAlignment="1">
      <alignment horizontal="left" vertical="center" wrapText="1"/>
    </xf>
    <xf numFmtId="0" fontId="27" fillId="0" borderId="0" xfId="6" applyFont="1"/>
    <xf numFmtId="4" fontId="23" fillId="0" borderId="3" xfId="7" applyNumberFormat="1" applyFont="1" applyBorder="1"/>
    <xf numFmtId="0" fontId="43" fillId="0" borderId="3" xfId="6" applyFont="1" applyBorder="1"/>
    <xf numFmtId="3" fontId="23" fillId="0" borderId="3" xfId="2" applyNumberFormat="1" applyFont="1" applyBorder="1"/>
    <xf numFmtId="4" fontId="23" fillId="0" borderId="3" xfId="2" applyNumberFormat="1" applyFont="1" applyBorder="1"/>
    <xf numFmtId="3" fontId="23" fillId="0" borderId="3" xfId="2" applyNumberFormat="1" applyFont="1" applyBorder="1" applyAlignment="1">
      <alignment horizontal="right"/>
    </xf>
    <xf numFmtId="0" fontId="44" fillId="0" borderId="0" xfId="6" applyFont="1"/>
    <xf numFmtId="0" fontId="45" fillId="0" borderId="0" xfId="6" applyFont="1"/>
    <xf numFmtId="3" fontId="44" fillId="0" borderId="0" xfId="6" applyNumberFormat="1" applyFont="1"/>
    <xf numFmtId="0" fontId="14" fillId="2" borderId="0" xfId="6" applyFont="1" applyFill="1" applyAlignment="1">
      <alignment vertical="center" wrapText="1"/>
    </xf>
    <xf numFmtId="164" fontId="14" fillId="2" borderId="0" xfId="7" applyNumberFormat="1" applyFont="1" applyFill="1" applyAlignment="1">
      <alignment vertical="center" wrapText="1"/>
    </xf>
    <xf numFmtId="0" fontId="34" fillId="2" borderId="0" xfId="6" applyFont="1" applyFill="1" applyAlignment="1">
      <alignment vertical="center" wrapText="1"/>
    </xf>
    <xf numFmtId="0" fontId="27" fillId="2" borderId="0" xfId="6" applyFont="1" applyFill="1" applyAlignment="1">
      <alignment vertical="center" wrapText="1"/>
    </xf>
    <xf numFmtId="164" fontId="23" fillId="2" borderId="13" xfId="7" applyNumberFormat="1" applyFont="1" applyFill="1" applyBorder="1" applyAlignment="1">
      <alignment horizontal="right" vertical="center" wrapText="1"/>
    </xf>
    <xf numFmtId="0" fontId="23" fillId="2" borderId="13" xfId="6" applyFont="1" applyFill="1" applyBorder="1" applyAlignment="1">
      <alignment horizontal="right" vertical="center" wrapText="1"/>
    </xf>
    <xf numFmtId="164" fontId="23" fillId="2" borderId="9" xfId="7" applyNumberFormat="1" applyFont="1" applyFill="1" applyBorder="1" applyAlignment="1">
      <alignment horizontal="right" vertical="center" wrapText="1"/>
    </xf>
    <xf numFmtId="164" fontId="23" fillId="2" borderId="3" xfId="7" applyNumberFormat="1" applyFont="1" applyFill="1" applyBorder="1" applyAlignment="1">
      <alignment horizontal="right" vertical="center" wrapText="1"/>
    </xf>
    <xf numFmtId="0" fontId="23" fillId="2" borderId="9" xfId="6" applyFont="1" applyFill="1" applyBorder="1" applyAlignment="1">
      <alignment horizontal="right" vertical="center" wrapText="1"/>
    </xf>
    <xf numFmtId="0" fontId="23" fillId="2" borderId="3" xfId="6" applyFont="1" applyFill="1" applyBorder="1" applyAlignment="1">
      <alignment horizontal="right" vertical="center" wrapText="1"/>
    </xf>
    <xf numFmtId="0" fontId="23" fillId="2" borderId="3" xfId="6" applyFont="1" applyFill="1" applyBorder="1" applyAlignment="1">
      <alignment horizontal="left" vertical="center" wrapText="1" indent="1"/>
    </xf>
    <xf numFmtId="3" fontId="23" fillId="2" borderId="3" xfId="7" applyNumberFormat="1" applyFont="1" applyFill="1" applyBorder="1" applyAlignment="1">
      <alignment vertical="center" wrapText="1"/>
    </xf>
    <xf numFmtId="3" fontId="23" fillId="2" borderId="3" xfId="6" applyNumberFormat="1" applyFont="1" applyFill="1" applyBorder="1" applyAlignment="1">
      <alignment vertical="center" wrapText="1"/>
    </xf>
    <xf numFmtId="0" fontId="23" fillId="2" borderId="3" xfId="6" applyFont="1" applyFill="1" applyBorder="1" applyAlignment="1">
      <alignment horizontal="left" vertical="center" wrapText="1" indent="4"/>
    </xf>
    <xf numFmtId="0" fontId="23" fillId="2" borderId="3" xfId="6" applyFont="1" applyFill="1" applyBorder="1" applyAlignment="1">
      <alignment horizontal="left" vertical="center" wrapText="1" indent="5"/>
    </xf>
    <xf numFmtId="3" fontId="23" fillId="0" borderId="3" xfId="6" applyNumberFormat="1" applyFont="1" applyBorder="1" applyAlignment="1">
      <alignment vertical="center" wrapText="1"/>
    </xf>
    <xf numFmtId="0" fontId="23" fillId="2" borderId="3" xfId="6" applyFont="1" applyFill="1" applyBorder="1" applyAlignment="1">
      <alignment horizontal="left" vertical="center" wrapText="1" indent="6"/>
    </xf>
    <xf numFmtId="0" fontId="27" fillId="0" borderId="0" xfId="6" applyFont="1" applyAlignment="1">
      <alignment vertical="center" wrapText="1"/>
    </xf>
    <xf numFmtId="0" fontId="14" fillId="0" borderId="0" xfId="6" applyFont="1" applyAlignment="1">
      <alignment vertical="center" wrapText="1"/>
    </xf>
    <xf numFmtId="0" fontId="23" fillId="0" borderId="3" xfId="6" applyFont="1" applyBorder="1" applyAlignment="1">
      <alignment horizontal="left" vertical="center" wrapText="1" indent="5"/>
    </xf>
    <xf numFmtId="0" fontId="23" fillId="0" borderId="3" xfId="6" applyFont="1" applyBorder="1" applyAlignment="1">
      <alignment horizontal="left" vertical="center" wrapText="1" indent="4"/>
    </xf>
    <xf numFmtId="0" fontId="23" fillId="2" borderId="3" xfId="6" applyFont="1" applyFill="1" applyBorder="1" applyAlignment="1">
      <alignment horizontal="left" vertical="center" wrapText="1"/>
    </xf>
    <xf numFmtId="0" fontId="23" fillId="2" borderId="3" xfId="6" applyFont="1" applyFill="1" applyBorder="1" applyAlignment="1">
      <alignment vertical="center" wrapText="1"/>
    </xf>
    <xf numFmtId="0" fontId="27" fillId="2" borderId="0" xfId="6" applyFont="1" applyFill="1" applyAlignment="1">
      <alignment horizontal="center" vertical="center" wrapText="1"/>
    </xf>
    <xf numFmtId="0" fontId="14" fillId="2" borderId="0" xfId="8" applyFont="1" applyFill="1" applyAlignment="1">
      <alignment horizontal="left" vertical="center"/>
    </xf>
    <xf numFmtId="164" fontId="14" fillId="2" borderId="0" xfId="9" applyNumberFormat="1" applyFont="1" applyFill="1" applyAlignment="1">
      <alignment vertical="center"/>
    </xf>
    <xf numFmtId="0" fontId="14" fillId="2" borderId="0" xfId="8" applyFont="1" applyFill="1" applyAlignment="1">
      <alignment vertical="center"/>
    </xf>
    <xf numFmtId="0" fontId="34" fillId="2" borderId="0" xfId="8" applyFont="1" applyFill="1" applyAlignment="1">
      <alignment vertical="center"/>
    </xf>
    <xf numFmtId="0" fontId="47" fillId="2" borderId="0" xfId="8" applyFont="1" applyFill="1" applyAlignment="1">
      <alignment horizontal="left"/>
    </xf>
    <xf numFmtId="164" fontId="23" fillId="2" borderId="9" xfId="9" applyNumberFormat="1" applyFont="1" applyFill="1" applyBorder="1" applyAlignment="1">
      <alignment horizontal="right" vertical="center" wrapText="1"/>
    </xf>
    <xf numFmtId="164" fontId="23" fillId="2" borderId="3" xfId="9" applyNumberFormat="1" applyFont="1" applyFill="1" applyBorder="1" applyAlignment="1">
      <alignment horizontal="right" vertical="center" wrapText="1"/>
    </xf>
    <xf numFmtId="0" fontId="23" fillId="2" borderId="3" xfId="8" applyFont="1" applyFill="1" applyBorder="1" applyAlignment="1">
      <alignment horizontal="right" vertical="center" wrapText="1"/>
    </xf>
    <xf numFmtId="0" fontId="27" fillId="2" borderId="7" xfId="0" applyFont="1" applyFill="1" applyBorder="1" applyAlignment="1">
      <alignment horizontal="left" vertical="center"/>
    </xf>
    <xf numFmtId="3" fontId="27" fillId="2" borderId="3" xfId="2" applyNumberFormat="1" applyFont="1" applyFill="1" applyBorder="1" applyAlignment="1">
      <alignment horizontal="right" vertical="center" wrapText="1"/>
    </xf>
    <xf numFmtId="43" fontId="14" fillId="2" borderId="0" xfId="7" applyFont="1" applyFill="1" applyAlignment="1">
      <alignment vertical="center" wrapText="1"/>
    </xf>
    <xf numFmtId="4" fontId="23" fillId="2" borderId="3" xfId="7" applyNumberFormat="1" applyFont="1" applyFill="1" applyBorder="1" applyAlignment="1">
      <alignment vertical="center" wrapText="1"/>
    </xf>
    <xf numFmtId="0" fontId="14" fillId="2" borderId="0" xfId="6" applyFont="1" applyFill="1" applyAlignment="1">
      <alignment horizontal="center" vertical="center" wrapText="1"/>
    </xf>
    <xf numFmtId="0" fontId="14" fillId="2" borderId="0" xfId="6" applyFont="1" applyFill="1" applyAlignment="1">
      <alignment horizontal="right" vertical="center" wrapText="1"/>
    </xf>
    <xf numFmtId="0" fontId="14" fillId="0" borderId="0" xfId="6" applyFont="1"/>
    <xf numFmtId="0" fontId="47" fillId="0" borderId="0" xfId="6" applyFont="1" applyAlignment="1">
      <alignment horizontal="left"/>
    </xf>
    <xf numFmtId="43" fontId="23" fillId="2" borderId="13" xfId="7" applyFont="1" applyFill="1" applyBorder="1" applyAlignment="1">
      <alignment horizontal="right" vertical="top" wrapText="1"/>
    </xf>
    <xf numFmtId="0" fontId="23" fillId="2" borderId="13" xfId="6" applyFont="1" applyFill="1" applyBorder="1" applyAlignment="1">
      <alignment horizontal="right" vertical="top" wrapText="1"/>
    </xf>
    <xf numFmtId="43" fontId="23" fillId="2" borderId="9" xfId="7" applyFont="1" applyFill="1" applyBorder="1" applyAlignment="1">
      <alignment horizontal="right" vertical="top" wrapText="1"/>
    </xf>
    <xf numFmtId="43" fontId="23" fillId="2" borderId="3" xfId="7" applyFont="1" applyFill="1" applyBorder="1" applyAlignment="1">
      <alignment horizontal="right" vertical="top" wrapText="1"/>
    </xf>
    <xf numFmtId="0" fontId="23" fillId="2" borderId="9" xfId="6" applyFont="1" applyFill="1" applyBorder="1" applyAlignment="1">
      <alignment horizontal="right" vertical="top" wrapText="1"/>
    </xf>
    <xf numFmtId="0" fontId="23" fillId="2" borderId="3" xfId="6" applyFont="1" applyFill="1" applyBorder="1" applyAlignment="1">
      <alignment horizontal="right" vertical="top" wrapText="1"/>
    </xf>
    <xf numFmtId="4" fontId="23" fillId="2" borderId="9" xfId="7" applyNumberFormat="1" applyFont="1" applyFill="1" applyBorder="1" applyAlignment="1">
      <alignment vertical="center" wrapText="1"/>
    </xf>
    <xf numFmtId="0" fontId="23" fillId="0" borderId="3" xfId="6" applyFont="1" applyBorder="1" applyAlignment="1">
      <alignment horizontal="left" vertical="center" wrapText="1" indent="6"/>
    </xf>
    <xf numFmtId="43" fontId="14" fillId="0" borderId="0" xfId="7" applyFont="1"/>
    <xf numFmtId="4" fontId="23" fillId="2" borderId="3" xfId="6" applyNumberFormat="1" applyFont="1" applyFill="1" applyBorder="1" applyAlignment="1">
      <alignment vertical="center" wrapText="1"/>
    </xf>
    <xf numFmtId="164" fontId="14" fillId="0" borderId="0" xfId="7" applyNumberFormat="1" applyFont="1"/>
    <xf numFmtId="0" fontId="44" fillId="2" borderId="0" xfId="6" applyFont="1" applyFill="1" applyAlignment="1">
      <alignment horizontal="center" vertical="center" wrapText="1"/>
    </xf>
    <xf numFmtId="0" fontId="18" fillId="0" borderId="3" xfId="6" applyFont="1" applyBorder="1" applyAlignment="1">
      <alignment horizontal="left" wrapText="1" indent="1"/>
    </xf>
    <xf numFmtId="0" fontId="18" fillId="0" borderId="4" xfId="6" applyFont="1" applyBorder="1" applyAlignment="1">
      <alignment horizontal="right" indent="1"/>
    </xf>
    <xf numFmtId="0" fontId="18" fillId="0" borderId="5" xfId="6" applyFont="1" applyBorder="1" applyAlignment="1">
      <alignment horizontal="right" indent="1"/>
    </xf>
    <xf numFmtId="0" fontId="18" fillId="0" borderId="9" xfId="6" applyFont="1" applyBorder="1" applyAlignment="1">
      <alignment vertical="top" wrapText="1"/>
    </xf>
    <xf numFmtId="3" fontId="18" fillId="0" borderId="6" xfId="6" applyNumberFormat="1" applyFont="1" applyBorder="1" applyAlignment="1">
      <alignment vertical="center"/>
    </xf>
    <xf numFmtId="4" fontId="18" fillId="0" borderId="7" xfId="6" applyNumberFormat="1" applyFont="1" applyBorder="1" applyAlignment="1">
      <alignment vertical="center"/>
    </xf>
    <xf numFmtId="3" fontId="18" fillId="0" borderId="4" xfId="6" applyNumberFormat="1" applyFont="1" applyBorder="1" applyAlignment="1">
      <alignment vertical="center"/>
    </xf>
    <xf numFmtId="4" fontId="18" fillId="0" borderId="5" xfId="6" applyNumberFormat="1" applyFont="1" applyBorder="1" applyAlignment="1">
      <alignment vertical="center"/>
    </xf>
    <xf numFmtId="0" fontId="18" fillId="0" borderId="3" xfId="6" applyFont="1" applyBorder="1" applyAlignment="1">
      <alignment vertical="top" wrapText="1"/>
    </xf>
    <xf numFmtId="3" fontId="18" fillId="0" borderId="4" xfId="7" applyNumberFormat="1" applyFont="1" applyBorder="1" applyAlignment="1">
      <alignment vertical="center"/>
    </xf>
    <xf numFmtId="4" fontId="18" fillId="0" borderId="5" xfId="7" applyNumberFormat="1" applyFont="1" applyBorder="1" applyAlignment="1">
      <alignment vertical="center"/>
    </xf>
    <xf numFmtId="3" fontId="18" fillId="0" borderId="4" xfId="7" applyNumberFormat="1" applyFont="1" applyBorder="1" applyAlignment="1">
      <alignment horizontal="right" vertical="center"/>
    </xf>
    <xf numFmtId="4" fontId="18" fillId="0" borderId="5" xfId="7" applyNumberFormat="1" applyFont="1" applyBorder="1" applyAlignment="1">
      <alignment horizontal="right" vertical="center"/>
    </xf>
    <xf numFmtId="3" fontId="18" fillId="0" borderId="4" xfId="6" applyNumberFormat="1" applyFont="1" applyBorder="1" applyAlignment="1">
      <alignment horizontal="right" vertical="center"/>
    </xf>
    <xf numFmtId="1" fontId="14" fillId="0" borderId="0" xfId="7" applyNumberFormat="1" applyFont="1" applyAlignment="1"/>
    <xf numFmtId="0" fontId="18" fillId="0" borderId="5" xfId="6" applyFont="1" applyBorder="1" applyAlignment="1">
      <alignment wrapText="1"/>
    </xf>
    <xf numFmtId="0" fontId="18" fillId="0" borderId="9" xfId="6" applyFont="1" applyBorder="1" applyAlignment="1">
      <alignment wrapText="1"/>
    </xf>
    <xf numFmtId="0" fontId="18" fillId="0" borderId="3" xfId="6" applyFont="1" applyBorder="1" applyAlignment="1">
      <alignment wrapText="1"/>
    </xf>
    <xf numFmtId="0" fontId="18" fillId="0" borderId="8" xfId="0" applyFont="1" applyBorder="1" applyAlignment="1">
      <alignment horizontal="left" vertical="top" wrapText="1"/>
    </xf>
    <xf numFmtId="0" fontId="18" fillId="0" borderId="1" xfId="0" applyFont="1" applyBorder="1" applyAlignment="1">
      <alignment horizontal="left" vertical="top"/>
    </xf>
    <xf numFmtId="0" fontId="23" fillId="2" borderId="4" xfId="8" applyFont="1" applyFill="1" applyBorder="1" applyAlignment="1">
      <alignment horizontal="right" vertical="center" wrapText="1"/>
    </xf>
    <xf numFmtId="0" fontId="3" fillId="0" borderId="0" xfId="0" applyFont="1" applyAlignment="1">
      <alignment horizontal="center" vertical="center"/>
    </xf>
    <xf numFmtId="0" fontId="49" fillId="0" borderId="0" xfId="0" applyFont="1"/>
    <xf numFmtId="0" fontId="50" fillId="0" borderId="0" xfId="0" applyFont="1"/>
    <xf numFmtId="0" fontId="50" fillId="0" borderId="0" xfId="0" applyFont="1" applyAlignment="1">
      <alignment wrapText="1"/>
    </xf>
    <xf numFmtId="0" fontId="50" fillId="0" borderId="0" xfId="0" applyFont="1" applyAlignment="1">
      <alignment horizontal="left" vertical="top"/>
    </xf>
    <xf numFmtId="164" fontId="50" fillId="0" borderId="0" xfId="2" applyNumberFormat="1" applyFont="1" applyFill="1" applyBorder="1" applyAlignment="1">
      <alignment horizontal="right"/>
    </xf>
    <xf numFmtId="0" fontId="50" fillId="0" borderId="0" xfId="0" applyFont="1" applyAlignment="1">
      <alignment horizontal="left"/>
    </xf>
    <xf numFmtId="0" fontId="51" fillId="0" borderId="8" xfId="0" applyFont="1" applyBorder="1" applyAlignment="1">
      <alignment horizontal="left"/>
    </xf>
    <xf numFmtId="0" fontId="51" fillId="0" borderId="8" xfId="0" applyFont="1" applyBorder="1" applyAlignment="1">
      <alignment horizontal="left" vertical="center"/>
    </xf>
    <xf numFmtId="0" fontId="52" fillId="4" borderId="0" xfId="0" applyFont="1" applyFill="1"/>
    <xf numFmtId="0" fontId="48" fillId="6" borderId="0" xfId="0" applyFont="1" applyFill="1"/>
    <xf numFmtId="0" fontId="53" fillId="0" borderId="0" xfId="0" applyFont="1" applyAlignment="1">
      <alignment horizontal="left"/>
    </xf>
    <xf numFmtId="0" fontId="54" fillId="0" borderId="0" xfId="0" applyFont="1"/>
    <xf numFmtId="0" fontId="53" fillId="0" borderId="0" xfId="0" applyFont="1"/>
    <xf numFmtId="3" fontId="18" fillId="0" borderId="0" xfId="2" applyNumberFormat="1" applyFont="1" applyFill="1" applyBorder="1" applyAlignment="1">
      <alignment horizontal="right" vertical="top"/>
    </xf>
    <xf numFmtId="3" fontId="18" fillId="0" borderId="0" xfId="2" applyNumberFormat="1" applyFont="1" applyFill="1" applyBorder="1" applyAlignment="1">
      <alignment horizontal="right"/>
    </xf>
    <xf numFmtId="0" fontId="56" fillId="0" borderId="0" xfId="0" applyFont="1"/>
    <xf numFmtId="0" fontId="48" fillId="0" borderId="0" xfId="0" applyFont="1"/>
    <xf numFmtId="0" fontId="26" fillId="0" borderId="0" xfId="1" applyFont="1"/>
    <xf numFmtId="0" fontId="27" fillId="0" borderId="0" xfId="0" applyFont="1"/>
    <xf numFmtId="0" fontId="18" fillId="0" borderId="0" xfId="0" applyFont="1" applyAlignment="1">
      <alignment vertical="center" wrapText="1"/>
    </xf>
    <xf numFmtId="3" fontId="18" fillId="0" borderId="0" xfId="2" applyNumberFormat="1" applyFont="1" applyFill="1" applyBorder="1" applyAlignment="1">
      <alignment horizontal="right" vertical="center" wrapText="1"/>
    </xf>
    <xf numFmtId="0" fontId="22" fillId="0" borderId="0" xfId="0" applyFont="1" applyAlignment="1">
      <alignment vertical="center" wrapText="1"/>
    </xf>
    <xf numFmtId="0" fontId="51" fillId="0" borderId="8" xfId="0" applyFont="1" applyBorder="1"/>
    <xf numFmtId="0" fontId="58" fillId="0" borderId="8" xfId="0" applyFont="1" applyBorder="1"/>
    <xf numFmtId="0" fontId="51" fillId="0" borderId="1" xfId="0" applyFont="1" applyBorder="1"/>
    <xf numFmtId="0" fontId="57" fillId="2" borderId="1" xfId="0" applyFont="1" applyFill="1" applyBorder="1"/>
    <xf numFmtId="0" fontId="51" fillId="0" borderId="0" xfId="0" applyFont="1"/>
    <xf numFmtId="167" fontId="51" fillId="2" borderId="0" xfId="0" applyNumberFormat="1" applyFont="1" applyFill="1"/>
    <xf numFmtId="0" fontId="59" fillId="0" borderId="0" xfId="0" applyFont="1"/>
    <xf numFmtId="3" fontId="51" fillId="2" borderId="0" xfId="0" applyNumberFormat="1" applyFont="1" applyFill="1"/>
    <xf numFmtId="4" fontId="51" fillId="2" borderId="0" xfId="0" applyNumberFormat="1" applyFont="1" applyFill="1"/>
    <xf numFmtId="167" fontId="50" fillId="2" borderId="0" xfId="0" applyNumberFormat="1" applyFont="1" applyFill="1"/>
    <xf numFmtId="3" fontId="50" fillId="2" borderId="0" xfId="0" applyNumberFormat="1" applyFont="1" applyFill="1"/>
    <xf numFmtId="4" fontId="50" fillId="2" borderId="0" xfId="0" applyNumberFormat="1" applyFont="1" applyFill="1"/>
    <xf numFmtId="0" fontId="57" fillId="2" borderId="0" xfId="0" applyFont="1" applyFill="1" applyAlignment="1">
      <alignment horizontal="left" indent="1"/>
    </xf>
    <xf numFmtId="0" fontId="57" fillId="2" borderId="0" xfId="0" applyFont="1" applyFill="1"/>
    <xf numFmtId="0" fontId="60" fillId="2" borderId="0" xfId="0" applyFont="1" applyFill="1" applyAlignment="1">
      <alignment horizontal="left" indent="1"/>
    </xf>
    <xf numFmtId="167" fontId="51" fillId="2" borderId="1" xfId="0" applyNumberFormat="1" applyFont="1" applyFill="1" applyBorder="1"/>
    <xf numFmtId="0" fontId="59" fillId="0" borderId="1" xfId="0" applyFont="1" applyBorder="1"/>
    <xf numFmtId="3" fontId="51" fillId="2" borderId="1" xfId="0" applyNumberFormat="1" applyFont="1" applyFill="1" applyBorder="1"/>
    <xf numFmtId="4" fontId="51" fillId="2" borderId="1" xfId="0" applyNumberFormat="1" applyFont="1" applyFill="1" applyBorder="1"/>
    <xf numFmtId="0" fontId="57" fillId="2" borderId="0" xfId="0" applyFont="1" applyFill="1" applyAlignment="1">
      <alignment horizontal="left"/>
    </xf>
    <xf numFmtId="167" fontId="61" fillId="2" borderId="0" xfId="0" applyNumberFormat="1" applyFont="1" applyFill="1"/>
    <xf numFmtId="0" fontId="62" fillId="0" borderId="0" xfId="0" applyFont="1"/>
    <xf numFmtId="3" fontId="61" fillId="2" borderId="0" xfId="0" applyNumberFormat="1" applyFont="1" applyFill="1"/>
    <xf numFmtId="4" fontId="61" fillId="2" borderId="0" xfId="0" applyNumberFormat="1" applyFont="1" applyFill="1"/>
    <xf numFmtId="167" fontId="62" fillId="2" borderId="0" xfId="0" applyNumberFormat="1" applyFont="1" applyFill="1"/>
    <xf numFmtId="3" fontId="62" fillId="2" borderId="0" xfId="0" applyNumberFormat="1" applyFont="1" applyFill="1"/>
    <xf numFmtId="4" fontId="62" fillId="2" borderId="0" xfId="0" applyNumberFormat="1" applyFont="1" applyFill="1"/>
    <xf numFmtId="168" fontId="61" fillId="0" borderId="0" xfId="0" applyNumberFormat="1" applyFont="1"/>
    <xf numFmtId="3" fontId="61" fillId="0" borderId="0" xfId="0" applyNumberFormat="1" applyFont="1"/>
    <xf numFmtId="0" fontId="61" fillId="0" borderId="0" xfId="0" applyFont="1"/>
    <xf numFmtId="0" fontId="51" fillId="0" borderId="1" xfId="0" applyFont="1" applyBorder="1" applyAlignment="1">
      <alignment horizontal="left" wrapText="1"/>
    </xf>
    <xf numFmtId="3" fontId="51" fillId="0" borderId="1" xfId="2" applyNumberFormat="1" applyFont="1" applyFill="1" applyBorder="1" applyAlignment="1"/>
    <xf numFmtId="0" fontId="50" fillId="0" borderId="0" xfId="0" applyFont="1" applyAlignment="1">
      <alignment horizontal="left" wrapText="1" indent="1"/>
    </xf>
    <xf numFmtId="3" fontId="50" fillId="0" borderId="0" xfId="2" applyNumberFormat="1" applyFont="1" applyFill="1" applyBorder="1" applyAlignment="1"/>
    <xf numFmtId="0" fontId="51" fillId="0" borderId="0" xfId="0" applyFont="1" applyAlignment="1">
      <alignment horizontal="left" wrapText="1"/>
    </xf>
    <xf numFmtId="0" fontId="18" fillId="0" borderId="8" xfId="0" applyFont="1" applyBorder="1" applyAlignment="1">
      <alignment wrapText="1"/>
    </xf>
    <xf numFmtId="3" fontId="51" fillId="0" borderId="0" xfId="2" applyNumberFormat="1" applyFont="1" applyFill="1" applyBorder="1" applyAlignment="1"/>
    <xf numFmtId="0" fontId="18" fillId="0" borderId="8" xfId="0" applyFont="1" applyBorder="1" applyAlignment="1">
      <alignment horizontal="left" indent="1"/>
    </xf>
    <xf numFmtId="3" fontId="18" fillId="0" borderId="8" xfId="2" applyNumberFormat="1" applyFont="1" applyFill="1" applyBorder="1" applyAlignment="1"/>
    <xf numFmtId="0" fontId="18" fillId="0" borderId="8" xfId="0" applyFont="1" applyBorder="1" applyAlignment="1">
      <alignment horizontal="left" wrapText="1" indent="1"/>
    </xf>
    <xf numFmtId="0" fontId="18" fillId="0" borderId="1" xfId="0" applyFont="1" applyBorder="1" applyAlignment="1">
      <alignment horizontal="left" wrapText="1" indent="1"/>
    </xf>
    <xf numFmtId="0" fontId="18" fillId="0" borderId="0" xfId="0" applyFont="1" applyAlignment="1">
      <alignment horizontal="left" wrapText="1"/>
    </xf>
    <xf numFmtId="0" fontId="18" fillId="0" borderId="1" xfId="0" applyFont="1" applyBorder="1" applyAlignment="1">
      <alignment horizontal="left" wrapText="1"/>
    </xf>
    <xf numFmtId="167" fontId="18" fillId="0" borderId="0" xfId="2" applyNumberFormat="1" applyFont="1" applyFill="1" applyBorder="1" applyAlignment="1"/>
    <xf numFmtId="167" fontId="18" fillId="0" borderId="1" xfId="2" applyNumberFormat="1" applyFont="1" applyFill="1" applyBorder="1" applyAlignment="1"/>
    <xf numFmtId="0" fontId="63" fillId="0" borderId="0" xfId="0" applyFont="1" applyAlignment="1">
      <alignment vertical="center"/>
    </xf>
    <xf numFmtId="3" fontId="18" fillId="0" borderId="0" xfId="0" applyNumberFormat="1" applyFont="1" applyAlignment="1">
      <alignment horizontal="right" vertical="center"/>
    </xf>
    <xf numFmtId="0" fontId="24" fillId="0" borderId="0" xfId="1" applyFont="1" applyFill="1" applyBorder="1" applyAlignment="1">
      <alignment horizontal="left" vertical="top"/>
    </xf>
    <xf numFmtId="0" fontId="24" fillId="0" borderId="0" xfId="1" applyFont="1" applyFill="1" applyBorder="1" applyAlignment="1">
      <alignment vertical="top" wrapText="1"/>
    </xf>
    <xf numFmtId="0" fontId="18" fillId="0" borderId="0" xfId="0" applyFont="1" applyAlignment="1">
      <alignment vertical="top"/>
    </xf>
    <xf numFmtId="0" fontId="20" fillId="0" borderId="0" xfId="0" applyFont="1" applyAlignment="1">
      <alignment vertical="top"/>
    </xf>
    <xf numFmtId="3" fontId="18" fillId="0" borderId="1" xfId="0" applyNumberFormat="1" applyFont="1" applyBorder="1" applyAlignment="1">
      <alignment horizontal="right" vertical="center"/>
    </xf>
    <xf numFmtId="3" fontId="18" fillId="0" borderId="1" xfId="0" applyNumberFormat="1" applyFont="1" applyBorder="1" applyAlignment="1">
      <alignment horizontal="right" vertical="center" wrapText="1"/>
    </xf>
    <xf numFmtId="0" fontId="24" fillId="0" borderId="1" xfId="1" applyFont="1" applyFill="1" applyBorder="1" applyAlignment="1">
      <alignment horizontal="left" vertical="top"/>
    </xf>
    <xf numFmtId="0" fontId="24" fillId="0" borderId="1" xfId="1" applyFont="1" applyFill="1" applyBorder="1" applyAlignment="1">
      <alignment vertical="top" wrapText="1"/>
    </xf>
    <xf numFmtId="0" fontId="41" fillId="0" borderId="0" xfId="0" applyFont="1" applyAlignment="1">
      <alignment horizontal="left" vertical="top" wrapText="1"/>
    </xf>
    <xf numFmtId="0" fontId="23" fillId="0" borderId="1" xfId="0" applyFont="1" applyBorder="1" applyAlignment="1">
      <alignment horizontal="left" vertical="center" wrapText="1"/>
    </xf>
    <xf numFmtId="164" fontId="23" fillId="0" borderId="3" xfId="2" applyNumberFormat="1" applyFont="1" applyBorder="1" applyAlignment="1">
      <alignment horizontal="right" vertical="center"/>
    </xf>
    <xf numFmtId="0" fontId="23" fillId="0" borderId="8" xfId="0" applyFont="1" applyBorder="1" applyAlignment="1">
      <alignment horizontal="left" vertical="center" wrapText="1"/>
    </xf>
    <xf numFmtId="0" fontId="23" fillId="0" borderId="0" xfId="0" applyFont="1" applyAlignment="1">
      <alignment horizontal="left" vertical="center" wrapText="1"/>
    </xf>
    <xf numFmtId="0" fontId="65" fillId="0" borderId="9" xfId="0" applyFont="1" applyBorder="1" applyAlignment="1">
      <alignment horizontal="center" vertical="center"/>
    </xf>
    <xf numFmtId="0" fontId="65" fillId="0" borderId="3" xfId="0" applyFont="1" applyBorder="1" applyAlignment="1">
      <alignment horizontal="center" vertical="center"/>
    </xf>
    <xf numFmtId="164" fontId="23" fillId="0" borderId="9" xfId="2" applyNumberFormat="1" applyFont="1" applyBorder="1" applyAlignment="1">
      <alignment horizontal="right" vertical="center"/>
    </xf>
    <xf numFmtId="0" fontId="23" fillId="0" borderId="2" xfId="0" applyFont="1" applyBorder="1" applyAlignment="1">
      <alignment horizontal="left" vertical="center" wrapText="1"/>
    </xf>
    <xf numFmtId="164" fontId="23" fillId="0" borderId="9" xfId="2" quotePrefix="1" applyNumberFormat="1" applyFont="1" applyBorder="1" applyAlignment="1">
      <alignment horizontal="right" vertical="center"/>
    </xf>
    <xf numFmtId="167" fontId="18" fillId="0" borderId="0" xfId="2" applyNumberFormat="1" applyFont="1" applyFill="1" applyBorder="1" applyAlignment="1">
      <alignment horizontal="right" vertical="center"/>
    </xf>
    <xf numFmtId="0" fontId="23" fillId="0" borderId="0" xfId="0" applyFont="1" applyAlignment="1">
      <alignment vertical="center" wrapText="1"/>
    </xf>
    <xf numFmtId="0" fontId="23" fillId="0" borderId="0" xfId="0" quotePrefix="1" applyFont="1" applyAlignment="1">
      <alignment horizontal="left" indent="1"/>
    </xf>
    <xf numFmtId="0" fontId="23" fillId="0" borderId="0" xfId="0" applyFont="1" applyAlignment="1">
      <alignment vertical="center"/>
    </xf>
    <xf numFmtId="167" fontId="18" fillId="0" borderId="8" xfId="2" applyNumberFormat="1" applyFont="1" applyFill="1" applyBorder="1" applyAlignment="1">
      <alignment horizontal="right" vertical="center"/>
    </xf>
    <xf numFmtId="0" fontId="23" fillId="0" borderId="1" xfId="0" quotePrefix="1" applyFont="1" applyBorder="1" applyAlignment="1">
      <alignment horizontal="left" indent="1"/>
    </xf>
    <xf numFmtId="0" fontId="18" fillId="0" borderId="0" xfId="0" quotePrefix="1" applyFont="1" applyAlignment="1">
      <alignment horizontal="left" wrapText="1" indent="1"/>
    </xf>
    <xf numFmtId="16" fontId="18" fillId="0" borderId="0" xfId="0" quotePrefix="1" applyNumberFormat="1" applyFont="1" applyAlignment="1">
      <alignment horizontal="left" wrapText="1" indent="1"/>
    </xf>
    <xf numFmtId="0" fontId="18" fillId="0" borderId="0" xfId="0" quotePrefix="1" applyFont="1" applyAlignment="1">
      <alignment horizontal="left" vertical="top" wrapText="1" indent="1"/>
    </xf>
    <xf numFmtId="0" fontId="18" fillId="2" borderId="1" xfId="0" applyFont="1" applyFill="1" applyBorder="1" applyAlignment="1">
      <alignment horizontal="left" vertical="top" wrapText="1"/>
    </xf>
    <xf numFmtId="0" fontId="18" fillId="0" borderId="1" xfId="0" quotePrefix="1" applyFont="1" applyBorder="1" applyAlignment="1">
      <alignment horizontal="left" wrapText="1" indent="1"/>
    </xf>
    <xf numFmtId="167" fontId="18" fillId="0" borderId="8" xfId="0" applyNumberFormat="1" applyFont="1" applyBorder="1" applyAlignment="1">
      <alignment horizontal="right" vertical="center"/>
    </xf>
    <xf numFmtId="0" fontId="66" fillId="0" borderId="0" xfId="0" applyFont="1"/>
    <xf numFmtId="0" fontId="67" fillId="2" borderId="3" xfId="6" applyFont="1" applyFill="1" applyBorder="1" applyAlignment="1">
      <alignment horizontal="left" vertical="center" wrapText="1"/>
    </xf>
    <xf numFmtId="0" fontId="57" fillId="2" borderId="3" xfId="6" applyFont="1" applyFill="1" applyBorder="1" applyAlignment="1">
      <alignment horizontal="left" vertical="center" wrapText="1" indent="3"/>
    </xf>
    <xf numFmtId="0" fontId="59" fillId="2" borderId="0" xfId="6" applyFont="1" applyFill="1" applyAlignment="1">
      <alignment vertical="center" wrapText="1"/>
    </xf>
    <xf numFmtId="0" fontId="51" fillId="0" borderId="3" xfId="6" applyFont="1" applyBorder="1" applyAlignment="1">
      <alignment vertical="top" wrapText="1"/>
    </xf>
    <xf numFmtId="0" fontId="51" fillId="0" borderId="3" xfId="6" applyFont="1" applyBorder="1" applyAlignment="1">
      <alignment vertical="center"/>
    </xf>
    <xf numFmtId="0" fontId="51" fillId="0" borderId="3" xfId="6" applyFont="1" applyBorder="1" applyAlignment="1">
      <alignment vertical="center" wrapText="1"/>
    </xf>
    <xf numFmtId="0" fontId="51" fillId="0" borderId="3" xfId="6" applyFont="1" applyBorder="1" applyAlignment="1">
      <alignment wrapText="1"/>
    </xf>
    <xf numFmtId="0" fontId="18" fillId="0" borderId="2" xfId="6" applyFont="1" applyBorder="1" applyAlignment="1">
      <alignment horizontal="right" vertical="center"/>
    </xf>
    <xf numFmtId="0" fontId="14" fillId="0" borderId="0" xfId="0" applyFont="1" applyAlignment="1">
      <alignment wrapText="1"/>
    </xf>
    <xf numFmtId="0" fontId="14" fillId="0" borderId="0" xfId="0" applyFont="1" applyAlignment="1">
      <alignment vertical="top" wrapText="1"/>
    </xf>
    <xf numFmtId="0" fontId="68" fillId="10" borderId="0" xfId="0" applyFont="1" applyFill="1" applyAlignment="1">
      <alignment horizontal="center" vertical="center"/>
    </xf>
    <xf numFmtId="0" fontId="69" fillId="7" borderId="0" xfId="0" applyFont="1" applyFill="1" applyAlignment="1">
      <alignment horizontal="center"/>
    </xf>
    <xf numFmtId="0" fontId="69" fillId="7" borderId="0" xfId="0" applyFont="1" applyFill="1" applyAlignment="1">
      <alignment horizontal="right" vertical="center"/>
    </xf>
    <xf numFmtId="0" fontId="68" fillId="9" borderId="0" xfId="0" applyFont="1" applyFill="1"/>
    <xf numFmtId="0" fontId="68" fillId="9" borderId="0" xfId="0" applyFont="1" applyFill="1" applyAlignment="1">
      <alignment horizontal="right"/>
    </xf>
    <xf numFmtId="0" fontId="70" fillId="9" borderId="25" xfId="0" applyFont="1" applyFill="1" applyBorder="1" applyAlignment="1">
      <alignment horizontal="center" vertical="center"/>
    </xf>
    <xf numFmtId="0" fontId="70" fillId="9" borderId="26" xfId="0" applyFont="1" applyFill="1" applyBorder="1" applyAlignment="1">
      <alignment horizontal="center" vertical="center"/>
    </xf>
    <xf numFmtId="0" fontId="70" fillId="9" borderId="27" xfId="0" applyFont="1" applyFill="1" applyBorder="1" applyAlignment="1">
      <alignment horizontal="center" vertical="center"/>
    </xf>
    <xf numFmtId="0" fontId="68" fillId="9" borderId="0" xfId="0" applyFont="1" applyFill="1" applyAlignment="1">
      <alignment horizontal="center"/>
    </xf>
    <xf numFmtId="0" fontId="71" fillId="9" borderId="0" xfId="0" applyFont="1" applyFill="1" applyAlignment="1">
      <alignment horizontal="center"/>
    </xf>
    <xf numFmtId="0" fontId="68" fillId="9" borderId="2" xfId="0" applyFont="1" applyFill="1" applyBorder="1"/>
    <xf numFmtId="0" fontId="68" fillId="9" borderId="2" xfId="0" applyFont="1" applyFill="1" applyBorder="1" applyAlignment="1">
      <alignment horizontal="right"/>
    </xf>
    <xf numFmtId="0" fontId="51" fillId="6" borderId="2" xfId="0" applyFont="1" applyFill="1" applyBorder="1"/>
    <xf numFmtId="0" fontId="18" fillId="6" borderId="2" xfId="0" applyFont="1" applyFill="1" applyBorder="1" applyAlignment="1">
      <alignment wrapText="1"/>
    </xf>
    <xf numFmtId="0" fontId="20" fillId="6" borderId="2" xfId="0" applyFont="1" applyFill="1" applyBorder="1" applyAlignment="1">
      <alignment horizontal="right"/>
    </xf>
    <xf numFmtId="0" fontId="18" fillId="6" borderId="2" xfId="0" applyFont="1" applyFill="1" applyBorder="1" applyAlignment="1">
      <alignment horizontal="right" vertical="center" wrapText="1"/>
    </xf>
    <xf numFmtId="0" fontId="20" fillId="6" borderId="2" xfId="0" applyFont="1" applyFill="1" applyBorder="1" applyAlignment="1">
      <alignment horizontal="right" vertical="center"/>
    </xf>
    <xf numFmtId="0" fontId="72" fillId="9" borderId="0" xfId="0" applyFont="1" applyFill="1" applyAlignment="1">
      <alignment vertical="center"/>
    </xf>
    <xf numFmtId="0" fontId="72" fillId="9" borderId="0" xfId="0" applyFont="1" applyFill="1"/>
    <xf numFmtId="0" fontId="18" fillId="0" borderId="0" xfId="0" applyFont="1" applyAlignment="1">
      <alignment horizontal="right"/>
    </xf>
    <xf numFmtId="0" fontId="18" fillId="0" borderId="2" xfId="0" applyFont="1" applyBorder="1" applyAlignment="1">
      <alignment horizontal="right"/>
    </xf>
    <xf numFmtId="0" fontId="72" fillId="9" borderId="0" xfId="0" applyFont="1" applyFill="1" applyAlignment="1">
      <alignment horizontal="right" vertical="top" wrapText="1"/>
    </xf>
    <xf numFmtId="167" fontId="69" fillId="7" borderId="0" xfId="0" applyNumberFormat="1" applyFont="1" applyFill="1"/>
    <xf numFmtId="167" fontId="73" fillId="7" borderId="0" xfId="0" applyNumberFormat="1" applyFont="1" applyFill="1"/>
    <xf numFmtId="167" fontId="74" fillId="7" borderId="0" xfId="0" applyNumberFormat="1" applyFont="1" applyFill="1"/>
    <xf numFmtId="167" fontId="69" fillId="7" borderId="1" xfId="0" applyNumberFormat="1" applyFont="1" applyFill="1" applyBorder="1"/>
    <xf numFmtId="3" fontId="69" fillId="7" borderId="0" xfId="0" applyNumberFormat="1" applyFont="1" applyFill="1"/>
    <xf numFmtId="3" fontId="73" fillId="7" borderId="0" xfId="0" applyNumberFormat="1" applyFont="1" applyFill="1"/>
    <xf numFmtId="3" fontId="74" fillId="7" borderId="0" xfId="0" applyNumberFormat="1" applyFont="1" applyFill="1"/>
    <xf numFmtId="3" fontId="69" fillId="7" borderId="1" xfId="0" applyNumberFormat="1" applyFont="1" applyFill="1" applyBorder="1"/>
    <xf numFmtId="4" fontId="69" fillId="7" borderId="0" xfId="0" applyNumberFormat="1" applyFont="1" applyFill="1"/>
    <xf numFmtId="4" fontId="73" fillId="7" borderId="0" xfId="0" applyNumberFormat="1" applyFont="1" applyFill="1"/>
    <xf numFmtId="4" fontId="74" fillId="7" borderId="0" xfId="0" applyNumberFormat="1" applyFont="1" applyFill="1"/>
    <xf numFmtId="4" fontId="69" fillId="7" borderId="1" xfId="0" applyNumberFormat="1" applyFont="1" applyFill="1" applyBorder="1"/>
    <xf numFmtId="167" fontId="75" fillId="7" borderId="0" xfId="0" applyNumberFormat="1" applyFont="1" applyFill="1"/>
    <xf numFmtId="167" fontId="76" fillId="7" borderId="0" xfId="0" applyNumberFormat="1" applyFont="1" applyFill="1"/>
    <xf numFmtId="167" fontId="77" fillId="7" borderId="0" xfId="0" applyNumberFormat="1" applyFont="1" applyFill="1"/>
    <xf numFmtId="3" fontId="75" fillId="7" borderId="0" xfId="0" applyNumberFormat="1" applyFont="1" applyFill="1"/>
    <xf numFmtId="3" fontId="76" fillId="7" borderId="0" xfId="0" applyNumberFormat="1" applyFont="1" applyFill="1"/>
    <xf numFmtId="3" fontId="77" fillId="7" borderId="0" xfId="0" applyNumberFormat="1" applyFont="1" applyFill="1"/>
    <xf numFmtId="4" fontId="75" fillId="7" borderId="0" xfId="0" applyNumberFormat="1" applyFont="1" applyFill="1"/>
    <xf numFmtId="4" fontId="76" fillId="7" borderId="0" xfId="0" applyNumberFormat="1" applyFont="1" applyFill="1"/>
    <xf numFmtId="4" fontId="77" fillId="7" borderId="0" xfId="0" applyNumberFormat="1" applyFont="1" applyFill="1"/>
    <xf numFmtId="0" fontId="18" fillId="0" borderId="4" xfId="6" applyFont="1" applyBorder="1" applyAlignment="1">
      <alignment horizontal="right"/>
    </xf>
    <xf numFmtId="0" fontId="53" fillId="2" borderId="0" xfId="0" applyFont="1" applyFill="1"/>
    <xf numFmtId="0" fontId="14" fillId="2" borderId="0" xfId="6" applyFont="1" applyFill="1"/>
    <xf numFmtId="0" fontId="46" fillId="2" borderId="5" xfId="6" applyFont="1" applyFill="1" applyBorder="1" applyAlignment="1">
      <alignment horizontal="center" vertical="center" wrapText="1"/>
    </xf>
    <xf numFmtId="0" fontId="23" fillId="2" borderId="5" xfId="6" applyFont="1" applyFill="1" applyBorder="1" applyAlignment="1">
      <alignment horizontal="center" vertical="center" wrapText="1"/>
    </xf>
    <xf numFmtId="0" fontId="23" fillId="0" borderId="5" xfId="6" applyFont="1" applyBorder="1" applyAlignment="1">
      <alignment horizontal="center" vertical="center" wrapText="1"/>
    </xf>
    <xf numFmtId="0" fontId="78" fillId="9" borderId="1" xfId="0" applyFont="1" applyFill="1" applyBorder="1"/>
    <xf numFmtId="0" fontId="79" fillId="9" borderId="1" xfId="0" applyFont="1" applyFill="1" applyBorder="1"/>
    <xf numFmtId="0" fontId="69" fillId="7" borderId="2" xfId="0" applyFont="1" applyFill="1" applyBorder="1"/>
    <xf numFmtId="0" fontId="69" fillId="7" borderId="2" xfId="0" applyFont="1" applyFill="1" applyBorder="1" applyAlignment="1">
      <alignment horizontal="right"/>
    </xf>
    <xf numFmtId="0" fontId="51" fillId="6" borderId="8" xfId="0" applyFont="1" applyFill="1" applyBorder="1"/>
    <xf numFmtId="3" fontId="51" fillId="6" borderId="8" xfId="2" applyNumberFormat="1" applyFont="1" applyFill="1" applyBorder="1" applyAlignment="1"/>
    <xf numFmtId="0" fontId="51" fillId="6" borderId="1" xfId="0" applyFont="1" applyFill="1" applyBorder="1"/>
    <xf numFmtId="3" fontId="51" fillId="6" borderId="1" xfId="2" applyNumberFormat="1" applyFont="1" applyFill="1" applyBorder="1" applyAlignment="1"/>
    <xf numFmtId="0" fontId="51" fillId="6" borderId="0" xfId="0" applyFont="1" applyFill="1"/>
    <xf numFmtId="0" fontId="51" fillId="6" borderId="0" xfId="0" applyFont="1" applyFill="1" applyAlignment="1">
      <alignment horizontal="right"/>
    </xf>
    <xf numFmtId="43" fontId="51" fillId="6" borderId="0" xfId="2" applyFont="1" applyFill="1" applyBorder="1" applyAlignment="1">
      <alignment horizontal="right"/>
    </xf>
    <xf numFmtId="0" fontId="18" fillId="11" borderId="8" xfId="0" applyFont="1" applyFill="1" applyBorder="1"/>
    <xf numFmtId="3" fontId="18" fillId="11" borderId="0" xfId="2" applyNumberFormat="1" applyFont="1" applyFill="1" applyBorder="1" applyAlignment="1">
      <alignment vertical="top"/>
    </xf>
    <xf numFmtId="0" fontId="18" fillId="11" borderId="1" xfId="0" applyFont="1" applyFill="1" applyBorder="1"/>
    <xf numFmtId="3" fontId="18" fillId="11" borderId="1" xfId="2" applyNumberFormat="1" applyFont="1" applyFill="1" applyBorder="1" applyAlignment="1">
      <alignment vertical="top"/>
    </xf>
    <xf numFmtId="0" fontId="18" fillId="11" borderId="2" xfId="0" applyFont="1" applyFill="1" applyBorder="1"/>
    <xf numFmtId="3" fontId="18" fillId="11" borderId="2" xfId="2" applyNumberFormat="1" applyFont="1" applyFill="1" applyBorder="1" applyAlignment="1"/>
    <xf numFmtId="3" fontId="18" fillId="11" borderId="8" xfId="2" applyNumberFormat="1" applyFont="1" applyFill="1" applyBorder="1" applyAlignment="1"/>
    <xf numFmtId="3" fontId="18" fillId="11" borderId="1" xfId="2" applyNumberFormat="1" applyFont="1" applyFill="1" applyBorder="1" applyAlignment="1"/>
    <xf numFmtId="0" fontId="18" fillId="0" borderId="0" xfId="0" applyFont="1" applyAlignment="1">
      <alignment horizontal="right" vertical="top"/>
    </xf>
    <xf numFmtId="164" fontId="18" fillId="0" borderId="0" xfId="2" applyNumberFormat="1" applyFont="1" applyFill="1" applyBorder="1" applyAlignment="1">
      <alignment horizontal="right" indent="1"/>
    </xf>
    <xf numFmtId="0" fontId="18" fillId="0" borderId="1" xfId="0" applyFont="1" applyBorder="1" applyAlignment="1">
      <alignment horizontal="right" vertical="top"/>
    </xf>
    <xf numFmtId="164" fontId="18" fillId="0" borderId="1" xfId="2" applyNumberFormat="1" applyFont="1" applyFill="1" applyBorder="1" applyAlignment="1">
      <alignment horizontal="right" indent="1"/>
    </xf>
    <xf numFmtId="0" fontId="18" fillId="0" borderId="0" xfId="0" applyFont="1" applyAlignment="1">
      <alignment horizontal="right" wrapText="1"/>
    </xf>
    <xf numFmtId="0" fontId="18" fillId="0" borderId="1" xfId="0" applyFont="1" applyBorder="1" applyAlignment="1">
      <alignment horizontal="right" wrapText="1"/>
    </xf>
    <xf numFmtId="0" fontId="18" fillId="0" borderId="0" xfId="0" applyFont="1" applyAlignment="1">
      <alignment horizontal="right" vertical="top" wrapText="1"/>
    </xf>
    <xf numFmtId="0" fontId="18" fillId="0" borderId="1" xfId="0" applyFont="1" applyBorder="1" applyAlignment="1">
      <alignment horizontal="right" vertical="top" wrapText="1"/>
    </xf>
    <xf numFmtId="3" fontId="74" fillId="7" borderId="0" xfId="0" applyNumberFormat="1" applyFont="1" applyFill="1" applyAlignment="1">
      <alignment horizontal="right" vertical="center" wrapText="1"/>
    </xf>
    <xf numFmtId="3" fontId="74" fillId="7" borderId="1" xfId="0" applyNumberFormat="1" applyFont="1" applyFill="1" applyBorder="1" applyAlignment="1">
      <alignment horizontal="right" vertical="center"/>
    </xf>
    <xf numFmtId="3" fontId="74" fillId="7" borderId="1" xfId="0" applyNumberFormat="1" applyFont="1" applyFill="1" applyBorder="1" applyAlignment="1">
      <alignment horizontal="right" vertical="center" wrapText="1"/>
    </xf>
    <xf numFmtId="3" fontId="74" fillId="7" borderId="0" xfId="0" applyNumberFormat="1" applyFont="1" applyFill="1" applyAlignment="1">
      <alignment horizontal="right" vertical="center"/>
    </xf>
    <xf numFmtId="0" fontId="55" fillId="0" borderId="0" xfId="1" applyFont="1" applyBorder="1" applyAlignment="1">
      <alignment vertical="center"/>
    </xf>
    <xf numFmtId="0" fontId="51" fillId="0" borderId="8" xfId="0" applyFont="1" applyBorder="1" applyAlignment="1">
      <alignment vertical="top"/>
    </xf>
    <xf numFmtId="0" fontId="20" fillId="0" borderId="8" xfId="0" applyFont="1" applyBorder="1" applyAlignment="1">
      <alignment vertical="top"/>
    </xf>
    <xf numFmtId="0" fontId="51" fillId="0" borderId="8" xfId="0" applyFont="1" applyBorder="1" applyAlignment="1">
      <alignment vertical="center"/>
    </xf>
    <xf numFmtId="3" fontId="20" fillId="0" borderId="8" xfId="0" applyNumberFormat="1" applyFont="1" applyBorder="1" applyAlignment="1">
      <alignment horizontal="right" vertical="center"/>
    </xf>
    <xf numFmtId="0" fontId="68" fillId="9" borderId="0" xfId="0" applyFont="1" applyFill="1" applyAlignment="1">
      <alignment horizontal="right" vertical="center"/>
    </xf>
    <xf numFmtId="0" fontId="68" fillId="9" borderId="8" xfId="0" applyFont="1" applyFill="1" applyBorder="1" applyAlignment="1">
      <alignment horizontal="center"/>
    </xf>
    <xf numFmtId="0" fontId="68" fillId="9" borderId="1" xfId="0" applyFont="1" applyFill="1" applyBorder="1" applyAlignment="1">
      <alignment horizontal="center"/>
    </xf>
    <xf numFmtId="0" fontId="74" fillId="7" borderId="0" xfId="0" applyFont="1" applyFill="1"/>
    <xf numFmtId="0" fontId="74" fillId="7" borderId="0" xfId="0" applyFont="1" applyFill="1" applyAlignment="1">
      <alignment horizontal="right"/>
    </xf>
    <xf numFmtId="0" fontId="74" fillId="7" borderId="8" xfId="0" applyFont="1" applyFill="1" applyBorder="1"/>
    <xf numFmtId="167" fontId="74" fillId="7" borderId="8" xfId="0" applyNumberFormat="1" applyFont="1" applyFill="1" applyBorder="1" applyAlignment="1">
      <alignment horizontal="right" vertical="center"/>
    </xf>
    <xf numFmtId="167" fontId="74" fillId="7" borderId="8" xfId="2" applyNumberFormat="1" applyFont="1" applyFill="1" applyBorder="1" applyAlignment="1">
      <alignment horizontal="right" vertical="center"/>
    </xf>
    <xf numFmtId="0" fontId="74" fillId="7" borderId="0" xfId="0" applyFont="1" applyFill="1" applyAlignment="1">
      <alignment vertical="center"/>
    </xf>
    <xf numFmtId="167" fontId="74" fillId="7" borderId="0" xfId="0" applyNumberFormat="1" applyFont="1" applyFill="1" applyAlignment="1">
      <alignment horizontal="right" vertical="center"/>
    </xf>
    <xf numFmtId="165" fontId="74" fillId="7" borderId="0" xfId="2" applyNumberFormat="1" applyFont="1" applyFill="1" applyBorder="1" applyAlignment="1">
      <alignment horizontal="right" vertical="center"/>
    </xf>
    <xf numFmtId="0" fontId="74" fillId="7" borderId="2" xfId="0" applyFont="1" applyFill="1" applyBorder="1"/>
    <xf numFmtId="167" fontId="74" fillId="7" borderId="2" xfId="0" applyNumberFormat="1" applyFont="1" applyFill="1" applyBorder="1" applyAlignment="1">
      <alignment horizontal="right" vertical="center"/>
    </xf>
    <xf numFmtId="0" fontId="69" fillId="7" borderId="8" xfId="0" applyFont="1" applyFill="1" applyBorder="1" applyAlignment="1">
      <alignment horizontal="right"/>
    </xf>
    <xf numFmtId="0" fontId="69" fillId="7" borderId="1" xfId="0" applyFont="1" applyFill="1" applyBorder="1" applyAlignment="1">
      <alignment horizontal="right"/>
    </xf>
    <xf numFmtId="165" fontId="18" fillId="0" borderId="0" xfId="2" applyNumberFormat="1" applyFont="1" applyFill="1" applyBorder="1" applyAlignment="1">
      <alignment horizontal="left" vertical="center"/>
    </xf>
    <xf numFmtId="0" fontId="80" fillId="9" borderId="0" xfId="0" applyFont="1" applyFill="1"/>
    <xf numFmtId="0" fontId="71" fillId="9" borderId="8" xfId="0" applyFont="1" applyFill="1" applyBorder="1" applyAlignment="1">
      <alignment horizontal="center"/>
    </xf>
    <xf numFmtId="0" fontId="71" fillId="9" borderId="1" xfId="0" applyFont="1" applyFill="1" applyBorder="1" applyAlignment="1">
      <alignment horizontal="center"/>
    </xf>
    <xf numFmtId="0" fontId="81" fillId="0" borderId="0" xfId="0" applyFont="1"/>
    <xf numFmtId="0" fontId="81" fillId="0" borderId="0" xfId="0" applyFont="1" applyAlignment="1">
      <alignment vertical="center"/>
    </xf>
    <xf numFmtId="0" fontId="74" fillId="7" borderId="0" xfId="0" applyFont="1" applyFill="1" applyAlignment="1">
      <alignment horizontal="left"/>
    </xf>
    <xf numFmtId="0" fontId="74" fillId="7" borderId="0" xfId="0" quotePrefix="1" applyFont="1" applyFill="1" applyAlignment="1">
      <alignment horizontal="left"/>
    </xf>
    <xf numFmtId="0" fontId="18" fillId="2" borderId="0" xfId="0" applyFont="1" applyFill="1" applyAlignment="1">
      <alignment horizontal="left"/>
    </xf>
    <xf numFmtId="0" fontId="18" fillId="2" borderId="0" xfId="0" applyFont="1" applyFill="1" applyAlignment="1">
      <alignment horizontal="right"/>
    </xf>
    <xf numFmtId="0" fontId="23" fillId="11" borderId="3" xfId="6" applyFont="1" applyFill="1" applyBorder="1"/>
    <xf numFmtId="0" fontId="23" fillId="2" borderId="4" xfId="6" applyFont="1" applyFill="1" applyBorder="1" applyAlignment="1">
      <alignment horizontal="right" vertical="center" wrapText="1"/>
    </xf>
    <xf numFmtId="3" fontId="23" fillId="2" borderId="4" xfId="6" applyNumberFormat="1" applyFont="1" applyFill="1" applyBorder="1" applyAlignment="1">
      <alignment vertical="center" wrapText="1"/>
    </xf>
    <xf numFmtId="164" fontId="23" fillId="11" borderId="3" xfId="7" applyNumberFormat="1" applyFont="1" applyFill="1" applyBorder="1" applyAlignment="1">
      <alignment horizontal="left" vertical="center" wrapText="1"/>
    </xf>
    <xf numFmtId="164" fontId="23" fillId="11" borderId="4" xfId="7" applyNumberFormat="1" applyFont="1" applyFill="1" applyBorder="1" applyAlignment="1">
      <alignment horizontal="left" vertical="center" wrapText="1"/>
    </xf>
    <xf numFmtId="3" fontId="23" fillId="11" borderId="3" xfId="7" applyNumberFormat="1" applyFont="1" applyFill="1" applyBorder="1" applyAlignment="1">
      <alignment vertical="center" wrapText="1"/>
    </xf>
    <xf numFmtId="3" fontId="23" fillId="11" borderId="3" xfId="6" applyNumberFormat="1" applyFont="1" applyFill="1" applyBorder="1" applyAlignment="1">
      <alignment vertical="center" wrapText="1"/>
    </xf>
    <xf numFmtId="3" fontId="23" fillId="11" borderId="4" xfId="6" applyNumberFormat="1" applyFont="1" applyFill="1" applyBorder="1" applyAlignment="1">
      <alignment vertical="center" wrapText="1"/>
    </xf>
    <xf numFmtId="0" fontId="74" fillId="7" borderId="5" xfId="6" applyFont="1" applyFill="1" applyBorder="1" applyAlignment="1">
      <alignment horizontal="center" vertical="center" wrapText="1"/>
    </xf>
    <xf numFmtId="0" fontId="69" fillId="7" borderId="3" xfId="6" applyFont="1" applyFill="1" applyBorder="1" applyAlignment="1">
      <alignment vertical="center" wrapText="1"/>
    </xf>
    <xf numFmtId="3" fontId="74" fillId="7" borderId="3" xfId="7" applyNumberFormat="1" applyFont="1" applyFill="1" applyBorder="1" applyAlignment="1">
      <alignment vertical="center" wrapText="1"/>
    </xf>
    <xf numFmtId="3" fontId="74" fillId="7" borderId="3" xfId="6" applyNumberFormat="1" applyFont="1" applyFill="1" applyBorder="1" applyAlignment="1">
      <alignment vertical="center" wrapText="1"/>
    </xf>
    <xf numFmtId="3" fontId="74" fillId="7" borderId="4" xfId="6" applyNumberFormat="1" applyFont="1" applyFill="1" applyBorder="1" applyAlignment="1">
      <alignment vertical="center" wrapText="1"/>
    </xf>
    <xf numFmtId="0" fontId="36" fillId="3" borderId="2" xfId="6" applyFont="1" applyFill="1" applyBorder="1" applyAlignment="1">
      <alignment vertical="center" wrapText="1"/>
    </xf>
    <xf numFmtId="0" fontId="36" fillId="2" borderId="0" xfId="6" applyFont="1" applyFill="1"/>
    <xf numFmtId="0" fontId="23" fillId="0" borderId="0" xfId="6" applyFont="1"/>
    <xf numFmtId="0" fontId="43" fillId="0" borderId="14" xfId="6" applyFont="1" applyBorder="1" applyAlignment="1">
      <alignment vertical="top"/>
    </xf>
    <xf numFmtId="0" fontId="23" fillId="0" borderId="4" xfId="6" applyFont="1" applyBorder="1" applyAlignment="1">
      <alignment horizontal="right"/>
    </xf>
    <xf numFmtId="0" fontId="23" fillId="0" borderId="12" xfId="6" applyFont="1" applyBorder="1" applyAlignment="1">
      <alignment horizontal="right"/>
    </xf>
    <xf numFmtId="0" fontId="43" fillId="0" borderId="15" xfId="6" applyFont="1" applyBorder="1" applyAlignment="1">
      <alignment vertical="top"/>
    </xf>
    <xf numFmtId="0" fontId="23" fillId="11" borderId="4" xfId="6" applyFont="1" applyFill="1" applyBorder="1"/>
    <xf numFmtId="0" fontId="43" fillId="0" borderId="7" xfId="6" applyFont="1" applyBorder="1" applyAlignment="1">
      <alignment vertical="top"/>
    </xf>
    <xf numFmtId="164" fontId="27" fillId="11" borderId="3" xfId="2" applyNumberFormat="1" applyFont="1" applyFill="1" applyBorder="1" applyAlignment="1">
      <alignment horizontal="center" vertical="center" wrapText="1"/>
    </xf>
    <xf numFmtId="164" fontId="27" fillId="11" borderId="3" xfId="2" applyNumberFormat="1" applyFont="1" applyFill="1" applyBorder="1" applyAlignment="1">
      <alignment horizontal="center" vertical="center"/>
    </xf>
    <xf numFmtId="0" fontId="27" fillId="11" borderId="3" xfId="0" applyFont="1" applyFill="1" applyBorder="1" applyAlignment="1">
      <alignment horizontal="center" vertical="center"/>
    </xf>
    <xf numFmtId="0" fontId="23" fillId="11" borderId="3" xfId="6" applyFont="1" applyFill="1" applyBorder="1" applyAlignment="1">
      <alignment horizontal="right" vertical="center" wrapText="1"/>
    </xf>
    <xf numFmtId="0" fontId="23" fillId="11" borderId="9" xfId="6" applyFont="1" applyFill="1" applyBorder="1" applyAlignment="1">
      <alignment vertical="center" wrapText="1"/>
    </xf>
    <xf numFmtId="0" fontId="23" fillId="11" borderId="3" xfId="6" applyFont="1" applyFill="1" applyBorder="1" applyAlignment="1">
      <alignment vertical="center" wrapText="1"/>
    </xf>
    <xf numFmtId="0" fontId="23" fillId="11" borderId="3" xfId="6" applyFont="1" applyFill="1" applyBorder="1" applyAlignment="1">
      <alignment horizontal="left" vertical="center" wrapText="1"/>
    </xf>
    <xf numFmtId="0" fontId="23" fillId="11" borderId="9" xfId="6" applyFont="1" applyFill="1" applyBorder="1" applyAlignment="1">
      <alignment horizontal="right" vertical="center" wrapText="1"/>
    </xf>
    <xf numFmtId="4" fontId="23" fillId="11" borderId="3" xfId="7" applyNumberFormat="1" applyFont="1" applyFill="1" applyBorder="1" applyAlignment="1">
      <alignment vertical="center" wrapText="1"/>
    </xf>
    <xf numFmtId="4" fontId="23" fillId="11" borderId="3" xfId="6" applyNumberFormat="1" applyFont="1" applyFill="1" applyBorder="1" applyAlignment="1">
      <alignment vertical="center" wrapText="1"/>
    </xf>
    <xf numFmtId="4" fontId="23" fillId="11" borderId="9" xfId="7" applyNumberFormat="1" applyFont="1" applyFill="1" applyBorder="1" applyAlignment="1">
      <alignment vertical="center" wrapText="1"/>
    </xf>
    <xf numFmtId="4" fontId="74" fillId="7" borderId="9" xfId="7" applyNumberFormat="1" applyFont="1" applyFill="1" applyBorder="1" applyAlignment="1">
      <alignment vertical="center" wrapText="1"/>
    </xf>
    <xf numFmtId="4" fontId="74" fillId="7" borderId="9" xfId="6" applyNumberFormat="1" applyFont="1" applyFill="1" applyBorder="1" applyAlignment="1">
      <alignment vertical="center" wrapText="1"/>
    </xf>
    <xf numFmtId="43" fontId="23" fillId="3" borderId="1" xfId="7" applyFont="1" applyFill="1" applyBorder="1" applyAlignment="1">
      <alignment horizontal="right" vertical="center" wrapText="1"/>
    </xf>
    <xf numFmtId="43" fontId="23" fillId="11" borderId="4" xfId="7" applyFont="1" applyFill="1" applyBorder="1" applyAlignment="1">
      <alignment vertical="center" wrapText="1"/>
    </xf>
    <xf numFmtId="4" fontId="23" fillId="2" borderId="6" xfId="7" applyNumberFormat="1" applyFont="1" applyFill="1" applyBorder="1" applyAlignment="1">
      <alignment vertical="center" wrapText="1"/>
    </xf>
    <xf numFmtId="4" fontId="23" fillId="11" borderId="6" xfId="7" applyNumberFormat="1" applyFont="1" applyFill="1" applyBorder="1" applyAlignment="1">
      <alignment vertical="center" wrapText="1"/>
    </xf>
    <xf numFmtId="4" fontId="74" fillId="7" borderId="6" xfId="7" applyNumberFormat="1" applyFont="1" applyFill="1" applyBorder="1" applyAlignment="1">
      <alignment vertical="center" wrapText="1"/>
    </xf>
    <xf numFmtId="43" fontId="23" fillId="2" borderId="0" xfId="7" applyFont="1" applyFill="1" applyBorder="1" applyAlignment="1">
      <alignment horizontal="right" vertical="top" wrapText="1"/>
    </xf>
    <xf numFmtId="43" fontId="23" fillId="2" borderId="7" xfId="7" applyFont="1" applyFill="1" applyBorder="1" applyAlignment="1">
      <alignment horizontal="right" vertical="top" wrapText="1"/>
    </xf>
    <xf numFmtId="0" fontId="23" fillId="11" borderId="5" xfId="6" applyFont="1" applyFill="1" applyBorder="1" applyAlignment="1">
      <alignment horizontal="right" vertical="center" wrapText="1"/>
    </xf>
    <xf numFmtId="4" fontId="23" fillId="2" borderId="7" xfId="7" applyNumberFormat="1" applyFont="1" applyFill="1" applyBorder="1" applyAlignment="1">
      <alignment vertical="center" wrapText="1"/>
    </xf>
    <xf numFmtId="4" fontId="74" fillId="7" borderId="7" xfId="7" applyNumberFormat="1" applyFont="1" applyFill="1" applyBorder="1" applyAlignment="1">
      <alignment vertical="center" wrapText="1"/>
    </xf>
    <xf numFmtId="164" fontId="27" fillId="11" borderId="4" xfId="2" applyNumberFormat="1" applyFont="1" applyFill="1" applyBorder="1" applyAlignment="1">
      <alignment horizontal="center" vertical="center" wrapText="1"/>
    </xf>
    <xf numFmtId="164" fontId="27" fillId="11" borderId="4" xfId="2" applyNumberFormat="1" applyFont="1" applyFill="1" applyBorder="1" applyAlignment="1">
      <alignment horizontal="center" vertical="center"/>
    </xf>
    <xf numFmtId="0" fontId="27" fillId="11" borderId="4" xfId="0" applyFont="1" applyFill="1" applyBorder="1" applyAlignment="1">
      <alignment horizontal="center" vertical="center"/>
    </xf>
    <xf numFmtId="0" fontId="27" fillId="2" borderId="5" xfId="0" applyFont="1" applyFill="1" applyBorder="1" applyAlignment="1">
      <alignment horizontal="center" vertical="center"/>
    </xf>
    <xf numFmtId="0" fontId="23" fillId="2" borderId="4" xfId="6" applyFont="1" applyFill="1" applyBorder="1" applyAlignment="1">
      <alignment horizontal="right" vertical="top" wrapText="1"/>
    </xf>
    <xf numFmtId="4" fontId="23" fillId="2" borderId="4" xfId="6" applyNumberFormat="1" applyFont="1" applyFill="1" applyBorder="1" applyAlignment="1">
      <alignment vertical="center" wrapText="1"/>
    </xf>
    <xf numFmtId="0" fontId="18" fillId="0" borderId="4" xfId="6" applyFont="1" applyBorder="1" applyAlignment="1">
      <alignment horizontal="center" vertical="center"/>
    </xf>
    <xf numFmtId="0" fontId="18" fillId="0" borderId="2" xfId="6" applyFont="1" applyBorder="1"/>
    <xf numFmtId="0" fontId="18" fillId="0" borderId="5" xfId="6" applyFont="1" applyBorder="1" applyAlignment="1">
      <alignment horizontal="center" vertical="center"/>
    </xf>
    <xf numFmtId="0" fontId="18" fillId="0" borderId="14" xfId="6" applyFont="1" applyBorder="1" applyAlignment="1">
      <alignment horizontal="center" vertical="center"/>
    </xf>
    <xf numFmtId="0" fontId="18" fillId="0" borderId="10" xfId="6" applyFont="1" applyBorder="1" applyAlignment="1">
      <alignment horizontal="left" wrapText="1" indent="1"/>
    </xf>
    <xf numFmtId="0" fontId="18" fillId="0" borderId="12" xfId="6" applyFont="1" applyBorder="1" applyAlignment="1">
      <alignment horizontal="center" vertical="center"/>
    </xf>
    <xf numFmtId="0" fontId="18" fillId="0" borderId="7" xfId="6" applyFont="1" applyBorder="1" applyAlignment="1">
      <alignment horizontal="center" vertical="center"/>
    </xf>
    <xf numFmtId="0" fontId="18" fillId="0" borderId="9" xfId="6" applyFont="1" applyBorder="1" applyAlignment="1">
      <alignment horizontal="left" wrapText="1" indent="1"/>
    </xf>
    <xf numFmtId="0" fontId="18" fillId="0" borderId="6" xfId="6" applyFont="1" applyBorder="1" applyAlignment="1">
      <alignment horizontal="center" vertical="center"/>
    </xf>
    <xf numFmtId="0" fontId="18" fillId="0" borderId="2" xfId="6" applyFont="1" applyBorder="1" applyAlignment="1">
      <alignment horizontal="center" vertical="center"/>
    </xf>
    <xf numFmtId="0" fontId="18" fillId="0" borderId="2" xfId="6" applyFont="1" applyBorder="1" applyAlignment="1">
      <alignment horizontal="right" indent="1"/>
    </xf>
    <xf numFmtId="4" fontId="18" fillId="0" borderId="2" xfId="6" applyNumberFormat="1" applyFont="1" applyBorder="1" applyAlignment="1">
      <alignment vertical="center"/>
    </xf>
    <xf numFmtId="4" fontId="18" fillId="0" borderId="1" xfId="6" applyNumberFormat="1" applyFont="1" applyBorder="1" applyAlignment="1">
      <alignment vertical="center"/>
    </xf>
    <xf numFmtId="4" fontId="18" fillId="0" borderId="2" xfId="6" applyNumberFormat="1" applyFont="1" applyBorder="1" applyAlignment="1">
      <alignment horizontal="right" vertical="center"/>
    </xf>
    <xf numFmtId="4" fontId="18" fillId="0" borderId="2" xfId="7" applyNumberFormat="1" applyFont="1" applyBorder="1" applyAlignment="1">
      <alignment vertical="center"/>
    </xf>
    <xf numFmtId="0" fontId="52" fillId="5" borderId="0" xfId="0" applyFont="1" applyFill="1"/>
    <xf numFmtId="0" fontId="52" fillId="8" borderId="0" xfId="0" applyFont="1" applyFill="1"/>
    <xf numFmtId="0" fontId="82" fillId="7" borderId="0" xfId="0" applyFont="1" applyFill="1"/>
    <xf numFmtId="0" fontId="52" fillId="3" borderId="0" xfId="0" applyFont="1" applyFill="1"/>
    <xf numFmtId="3" fontId="18" fillId="11" borderId="0" xfId="0" applyNumberFormat="1" applyFont="1" applyFill="1" applyAlignment="1">
      <alignment horizontal="right" vertical="center"/>
    </xf>
    <xf numFmtId="3" fontId="18" fillId="11" borderId="1" xfId="0" applyNumberFormat="1" applyFont="1" applyFill="1" applyBorder="1" applyAlignment="1">
      <alignment vertical="center"/>
    </xf>
    <xf numFmtId="3" fontId="18" fillId="11" borderId="1" xfId="0" applyNumberFormat="1" applyFont="1" applyFill="1" applyBorder="1" applyAlignment="1">
      <alignment horizontal="right" vertical="center"/>
    </xf>
    <xf numFmtId="3" fontId="18" fillId="11" borderId="0" xfId="0" applyNumberFormat="1" applyFont="1" applyFill="1" applyAlignment="1">
      <alignment vertical="center"/>
    </xf>
    <xf numFmtId="0" fontId="57" fillId="2" borderId="5" xfId="6" applyFont="1" applyFill="1" applyBorder="1" applyAlignment="1">
      <alignment horizontal="right" wrapText="1"/>
    </xf>
    <xf numFmtId="0" fontId="57" fillId="2" borderId="2" xfId="6" applyFont="1" applyFill="1" applyBorder="1" applyAlignment="1">
      <alignment horizontal="right" wrapText="1"/>
    </xf>
    <xf numFmtId="0" fontId="57" fillId="2" borderId="5" xfId="6" applyFont="1" applyFill="1" applyBorder="1" applyAlignment="1">
      <alignment horizontal="right"/>
    </xf>
    <xf numFmtId="0" fontId="57" fillId="0" borderId="1" xfId="6" applyFont="1" applyBorder="1"/>
    <xf numFmtId="0" fontId="57" fillId="0" borderId="7" xfId="6" applyFont="1" applyBorder="1"/>
    <xf numFmtId="3" fontId="57" fillId="0" borderId="7" xfId="7" applyNumberFormat="1" applyFont="1" applyBorder="1"/>
    <xf numFmtId="4" fontId="57" fillId="0" borderId="7" xfId="6" applyNumberFormat="1" applyFont="1" applyBorder="1"/>
    <xf numFmtId="4" fontId="57" fillId="0" borderId="7" xfId="7" applyNumberFormat="1" applyFont="1" applyBorder="1"/>
    <xf numFmtId="4" fontId="23" fillId="0" borderId="7" xfId="7" applyNumberFormat="1" applyFont="1" applyBorder="1"/>
    <xf numFmtId="4" fontId="23" fillId="0" borderId="1" xfId="7" applyNumberFormat="1" applyFont="1" applyBorder="1"/>
    <xf numFmtId="0" fontId="83" fillId="0" borderId="0" xfId="1" applyFont="1" applyFill="1"/>
    <xf numFmtId="0" fontId="83" fillId="0" borderId="0" xfId="1" applyFont="1"/>
    <xf numFmtId="0" fontId="1" fillId="0" borderId="0" xfId="0" applyFont="1"/>
    <xf numFmtId="0" fontId="84" fillId="0" borderId="0" xfId="0" applyFont="1" applyAlignment="1">
      <alignment vertical="center"/>
    </xf>
    <xf numFmtId="0" fontId="85" fillId="0" borderId="3" xfId="0" applyFont="1" applyBorder="1" applyAlignment="1">
      <alignment vertical="top" wrapText="1"/>
    </xf>
    <xf numFmtId="0" fontId="87" fillId="0" borderId="3" xfId="0" applyFont="1" applyBorder="1" applyAlignment="1">
      <alignment vertical="top" wrapText="1"/>
    </xf>
    <xf numFmtId="0" fontId="89" fillId="0" borderId="3" xfId="0" applyFont="1" applyBorder="1" applyAlignment="1">
      <alignment vertical="top" wrapText="1"/>
    </xf>
    <xf numFmtId="0" fontId="91" fillId="0" borderId="3" xfId="0" applyFont="1" applyBorder="1" applyAlignment="1">
      <alignment vertical="top" wrapText="1"/>
    </xf>
    <xf numFmtId="0" fontId="93" fillId="0" borderId="3" xfId="0" applyFont="1" applyBorder="1" applyAlignment="1">
      <alignment vertical="top" wrapText="1"/>
    </xf>
    <xf numFmtId="0" fontId="95" fillId="0" borderId="3" xfId="0" applyFont="1" applyBorder="1" applyAlignment="1">
      <alignment vertical="top" wrapText="1"/>
    </xf>
    <xf numFmtId="0" fontId="24" fillId="0" borderId="12" xfId="1" applyFont="1" applyBorder="1" applyAlignment="1">
      <alignment vertical="top" wrapText="1"/>
    </xf>
    <xf numFmtId="0" fontId="17" fillId="0" borderId="12" xfId="1" applyFont="1" applyBorder="1" applyAlignment="1">
      <alignment vertical="top" wrapText="1"/>
    </xf>
    <xf numFmtId="0" fontId="17" fillId="0" borderId="10" xfId="1" applyFont="1" applyBorder="1" applyAlignment="1">
      <alignment vertical="top" wrapText="1"/>
    </xf>
    <xf numFmtId="0" fontId="17" fillId="0" borderId="14" xfId="1" applyFont="1" applyBorder="1" applyAlignment="1">
      <alignment vertical="top" wrapText="1"/>
    </xf>
    <xf numFmtId="0" fontId="24" fillId="0" borderId="13" xfId="1" applyFont="1" applyBorder="1" applyAlignment="1">
      <alignment vertical="top" wrapText="1"/>
    </xf>
    <xf numFmtId="0" fontId="24" fillId="0" borderId="11" xfId="1" applyFont="1" applyBorder="1" applyAlignment="1">
      <alignment vertical="top" wrapText="1"/>
    </xf>
    <xf numFmtId="0" fontId="20" fillId="0" borderId="13" xfId="0" applyFont="1" applyBorder="1" applyAlignment="1">
      <alignment vertical="top"/>
    </xf>
    <xf numFmtId="0" fontId="17" fillId="0" borderId="11" xfId="1" applyFont="1" applyBorder="1" applyAlignment="1">
      <alignment horizontal="left" vertical="top" wrapText="1"/>
    </xf>
    <xf numFmtId="0" fontId="20" fillId="0" borderId="15" xfId="0" applyFont="1" applyBorder="1" applyAlignment="1">
      <alignment vertical="top"/>
    </xf>
    <xf numFmtId="0" fontId="20" fillId="0" borderId="9" xfId="0" applyFont="1" applyBorder="1" applyAlignment="1">
      <alignment vertical="top" wrapText="1"/>
    </xf>
    <xf numFmtId="0" fontId="24" fillId="0" borderId="9" xfId="1" applyFont="1" applyBorder="1" applyAlignment="1">
      <alignment horizontal="left" vertical="top" wrapText="1"/>
    </xf>
    <xf numFmtId="0" fontId="20" fillId="0" borderId="9" xfId="0" applyFont="1" applyBorder="1" applyAlignment="1">
      <alignment vertical="top"/>
    </xf>
    <xf numFmtId="0" fontId="20" fillId="0" borderId="6" xfId="0" applyFont="1" applyBorder="1" applyAlignment="1">
      <alignment vertical="top"/>
    </xf>
    <xf numFmtId="0" fontId="17" fillId="0" borderId="9" xfId="1" applyFont="1" applyBorder="1" applyAlignment="1">
      <alignment horizontal="left" vertical="top" wrapText="1"/>
    </xf>
    <xf numFmtId="0" fontId="20" fillId="0" borderId="7" xfId="0" applyFont="1" applyBorder="1" applyAlignment="1">
      <alignment vertical="top"/>
    </xf>
    <xf numFmtId="0" fontId="18" fillId="0" borderId="0" xfId="0" applyFont="1" applyAlignment="1">
      <alignment horizontal="left" vertical="top" wrapText="1"/>
    </xf>
    <xf numFmtId="0" fontId="14" fillId="0" borderId="0" xfId="0" applyFont="1" applyAlignment="1">
      <alignment horizontal="left" vertical="center" wrapText="1"/>
    </xf>
    <xf numFmtId="0" fontId="14" fillId="0" borderId="21" xfId="0" applyFont="1" applyBorder="1" applyAlignment="1">
      <alignment horizontal="left" vertical="center" wrapText="1"/>
    </xf>
    <xf numFmtId="0" fontId="14" fillId="0" borderId="3"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0" xfId="0" applyFont="1" applyBorder="1" applyAlignment="1">
      <alignment horizontal="left" vertical="center" wrapText="1"/>
    </xf>
    <xf numFmtId="0" fontId="14" fillId="0" borderId="31" xfId="0" applyFont="1" applyBorder="1" applyAlignment="1">
      <alignment horizontal="left" vertical="center" wrapText="1"/>
    </xf>
    <xf numFmtId="0" fontId="14" fillId="0" borderId="25"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70" fillId="9" borderId="34" xfId="0" applyFont="1" applyFill="1" applyBorder="1" applyAlignment="1">
      <alignment horizontal="center" vertical="center"/>
    </xf>
    <xf numFmtId="0" fontId="70" fillId="9" borderId="35" xfId="0" applyFont="1" applyFill="1" applyBorder="1" applyAlignment="1">
      <alignment horizontal="center" vertical="center"/>
    </xf>
    <xf numFmtId="0" fontId="68" fillId="9" borderId="0" xfId="0" applyFont="1" applyFill="1" applyAlignment="1">
      <alignment horizontal="right" vertical="top"/>
    </xf>
    <xf numFmtId="0" fontId="68" fillId="9" borderId="0" xfId="0" applyFont="1" applyFill="1" applyAlignment="1">
      <alignment horizontal="right" vertical="top" wrapText="1"/>
    </xf>
    <xf numFmtId="0" fontId="71" fillId="9" borderId="0" xfId="0" applyFont="1" applyFill="1" applyAlignment="1">
      <alignment horizontal="right" vertical="center"/>
    </xf>
    <xf numFmtId="0" fontId="71" fillId="9" borderId="0" xfId="0" applyFont="1" applyFill="1" applyAlignment="1">
      <alignment horizontal="center" vertical="center"/>
    </xf>
    <xf numFmtId="0" fontId="68" fillId="10" borderId="0" xfId="0" applyFont="1" applyFill="1" applyAlignment="1">
      <alignment horizontal="left" vertical="center" wrapText="1"/>
    </xf>
    <xf numFmtId="0" fontId="68" fillId="10" borderId="0" xfId="0" applyFont="1" applyFill="1" applyAlignment="1">
      <alignment horizontal="center" vertical="center"/>
    </xf>
    <xf numFmtId="0" fontId="57" fillId="2" borderId="8" xfId="0" applyFont="1" applyFill="1" applyBorder="1" applyAlignment="1">
      <alignment horizontal="center"/>
    </xf>
    <xf numFmtId="0" fontId="23" fillId="2" borderId="0" xfId="0" applyFont="1" applyFill="1" applyAlignment="1">
      <alignment horizontal="center"/>
    </xf>
    <xf numFmtId="0" fontId="18" fillId="0" borderId="0" xfId="0" applyFont="1" applyAlignment="1">
      <alignment horizontal="center"/>
    </xf>
    <xf numFmtId="0" fontId="51" fillId="0" borderId="8" xfId="0" applyFont="1" applyBorder="1" applyAlignment="1">
      <alignment horizontal="center"/>
    </xf>
    <xf numFmtId="0" fontId="68" fillId="9" borderId="0" xfId="0" applyFont="1" applyFill="1" applyAlignment="1">
      <alignment horizontal="center" vertical="center"/>
    </xf>
    <xf numFmtId="0" fontId="68" fillId="9" borderId="1" xfId="0" applyFont="1" applyFill="1" applyBorder="1" applyAlignment="1">
      <alignment horizontal="center" vertical="center"/>
    </xf>
    <xf numFmtId="0" fontId="23" fillId="0" borderId="4" xfId="0" applyFont="1" applyBorder="1" applyAlignment="1">
      <alignment horizontal="left" vertical="top" wrapText="1"/>
    </xf>
    <xf numFmtId="0" fontId="23" fillId="0" borderId="2" xfId="0" applyFont="1" applyBorder="1" applyAlignment="1">
      <alignment horizontal="left" vertical="top" wrapText="1"/>
    </xf>
    <xf numFmtId="0" fontId="23" fillId="0" borderId="5" xfId="0" applyFont="1" applyBorder="1" applyAlignment="1">
      <alignment horizontal="left" vertical="top" wrapText="1"/>
    </xf>
    <xf numFmtId="0" fontId="55" fillId="0" borderId="4" xfId="1" applyFont="1" applyBorder="1" applyAlignment="1">
      <alignment horizontal="left" vertical="top"/>
    </xf>
    <xf numFmtId="0" fontId="55" fillId="0" borderId="2" xfId="1" applyFont="1" applyBorder="1" applyAlignment="1">
      <alignment horizontal="left" vertical="top"/>
    </xf>
    <xf numFmtId="0" fontId="68" fillId="9" borderId="8" xfId="0" applyFont="1" applyFill="1" applyBorder="1" applyAlignment="1">
      <alignment horizontal="center" vertical="center"/>
    </xf>
    <xf numFmtId="0" fontId="51" fillId="6" borderId="2" xfId="0" applyFont="1" applyFill="1" applyBorder="1" applyAlignment="1">
      <alignment horizontal="left"/>
    </xf>
    <xf numFmtId="0" fontId="57" fillId="6" borderId="2" xfId="0" applyFont="1" applyFill="1" applyBorder="1" applyAlignment="1">
      <alignment horizontal="left"/>
    </xf>
    <xf numFmtId="0" fontId="57" fillId="6" borderId="8" xfId="0" applyFont="1" applyFill="1" applyBorder="1" applyAlignment="1">
      <alignment horizontal="left"/>
    </xf>
    <xf numFmtId="0" fontId="23" fillId="0" borderId="8" xfId="0" applyFont="1" applyBorder="1" applyAlignment="1">
      <alignment horizontal="left" vertical="center" wrapText="1"/>
    </xf>
    <xf numFmtId="0" fontId="23" fillId="0" borderId="0" xfId="0" applyFont="1" applyAlignment="1">
      <alignment horizontal="left" vertical="center" wrapText="1"/>
    </xf>
    <xf numFmtId="0" fontId="23" fillId="0" borderId="1" xfId="0" applyFont="1" applyBorder="1" applyAlignment="1">
      <alignment horizontal="left" vertical="center" wrapText="1"/>
    </xf>
    <xf numFmtId="164" fontId="23" fillId="0" borderId="10" xfId="2" applyNumberFormat="1" applyFont="1" applyBorder="1" applyAlignment="1">
      <alignment horizontal="center" vertical="center"/>
    </xf>
    <xf numFmtId="164" fontId="23" fillId="0" borderId="11" xfId="2" applyNumberFormat="1" applyFont="1" applyBorder="1" applyAlignment="1">
      <alignment horizontal="center" vertical="center"/>
    </xf>
    <xf numFmtId="164" fontId="23" fillId="0" borderId="9" xfId="2" applyNumberFormat="1" applyFont="1" applyBorder="1" applyAlignment="1">
      <alignment horizontal="center" vertical="center"/>
    </xf>
    <xf numFmtId="0" fontId="23" fillId="0" borderId="8" xfId="0" applyFont="1" applyBorder="1" applyAlignment="1">
      <alignment horizontal="left" vertical="top" wrapText="1"/>
    </xf>
    <xf numFmtId="0" fontId="23" fillId="0" borderId="14"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5" fillId="0" borderId="12" xfId="1" applyFont="1" applyBorder="1" applyAlignment="1">
      <alignment horizontal="left" vertical="top"/>
    </xf>
    <xf numFmtId="0" fontId="55" fillId="0" borderId="8" xfId="1" applyFont="1" applyBorder="1" applyAlignment="1">
      <alignment horizontal="left" vertical="top"/>
    </xf>
    <xf numFmtId="0" fontId="55" fillId="0" borderId="13" xfId="1" applyFont="1" applyBorder="1" applyAlignment="1">
      <alignment horizontal="left" vertical="top"/>
    </xf>
    <xf numFmtId="0" fontId="55" fillId="0" borderId="0" xfId="1" applyFont="1" applyBorder="1" applyAlignment="1">
      <alignment horizontal="left" vertical="top"/>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55" fillId="0" borderId="4" xfId="1" applyFont="1" applyFill="1" applyBorder="1" applyAlignment="1">
      <alignment horizontal="left" vertical="center"/>
    </xf>
    <xf numFmtId="0" fontId="55" fillId="0" borderId="2" xfId="1" applyFont="1" applyFill="1" applyBorder="1" applyAlignment="1">
      <alignment horizontal="left" vertical="center"/>
    </xf>
    <xf numFmtId="0" fontId="18" fillId="0" borderId="12" xfId="0" applyFont="1" applyBorder="1" applyAlignment="1">
      <alignment horizontal="left" vertical="center" wrapText="1"/>
    </xf>
    <xf numFmtId="0" fontId="18" fillId="0" borderId="8" xfId="0" applyFont="1" applyBorder="1" applyAlignment="1">
      <alignment horizontal="left" vertical="center" wrapText="1"/>
    </xf>
    <xf numFmtId="0" fontId="18" fillId="0" borderId="14" xfId="0" applyFont="1" applyBorder="1" applyAlignment="1">
      <alignment horizontal="left" vertical="center" wrapText="1"/>
    </xf>
    <xf numFmtId="0" fontId="18" fillId="0" borderId="6" xfId="0" applyFont="1" applyBorder="1" applyAlignment="1">
      <alignment horizontal="left" vertical="center" wrapText="1"/>
    </xf>
    <xf numFmtId="0" fontId="18" fillId="0" borderId="1" xfId="0" applyFont="1" applyBorder="1" applyAlignment="1">
      <alignment horizontal="left" vertical="center" wrapText="1"/>
    </xf>
    <xf numFmtId="0" fontId="51" fillId="6" borderId="2" xfId="0" applyFont="1" applyFill="1" applyBorder="1" applyAlignment="1">
      <alignment horizontal="left" vertical="center"/>
    </xf>
    <xf numFmtId="0" fontId="55" fillId="0" borderId="4" xfId="1" applyFont="1" applyBorder="1" applyAlignment="1">
      <alignment horizontal="left" vertical="center"/>
    </xf>
    <xf numFmtId="0" fontId="55" fillId="0" borderId="2" xfId="1" applyFont="1" applyBorder="1" applyAlignment="1">
      <alignment horizontal="left" vertical="center"/>
    </xf>
    <xf numFmtId="0" fontId="55" fillId="0" borderId="4" xfId="1" applyFont="1" applyBorder="1" applyAlignment="1">
      <alignment horizontal="left" vertical="center" wrapText="1"/>
    </xf>
    <xf numFmtId="0" fontId="55" fillId="0" borderId="2" xfId="1" applyFont="1" applyBorder="1" applyAlignment="1">
      <alignment horizontal="left" vertical="center" wrapText="1"/>
    </xf>
    <xf numFmtId="0" fontId="18" fillId="0" borderId="7" xfId="0" applyFont="1" applyBorder="1" applyAlignment="1">
      <alignment horizontal="left" vertical="center" wrapText="1"/>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55" fillId="0" borderId="12" xfId="1" applyFont="1" applyBorder="1" applyAlignment="1">
      <alignment horizontal="left" vertical="center"/>
    </xf>
    <xf numFmtId="0" fontId="55" fillId="0" borderId="8" xfId="1" applyFont="1" applyBorder="1" applyAlignment="1">
      <alignment horizontal="left" vertical="center"/>
    </xf>
    <xf numFmtId="0" fontId="55" fillId="0" borderId="6" xfId="1" applyFont="1" applyBorder="1" applyAlignment="1">
      <alignment horizontal="left" vertical="center" wrapText="1"/>
    </xf>
    <xf numFmtId="0" fontId="55" fillId="0" borderId="1" xfId="1" applyFont="1" applyBorder="1" applyAlignment="1">
      <alignment horizontal="left" vertical="center" wrapText="1"/>
    </xf>
    <xf numFmtId="0" fontId="18" fillId="0" borderId="14" xfId="0" applyFont="1" applyBorder="1" applyAlignment="1">
      <alignment horizontal="left" vertical="center"/>
    </xf>
    <xf numFmtId="0" fontId="18" fillId="0" borderId="7" xfId="0" applyFont="1" applyBorder="1" applyAlignment="1">
      <alignment horizontal="left" vertical="center"/>
    </xf>
    <xf numFmtId="0" fontId="55" fillId="0" borderId="12" xfId="1" applyFont="1" applyFill="1" applyBorder="1" applyAlignment="1">
      <alignment horizontal="left" vertical="center" wrapText="1"/>
    </xf>
    <xf numFmtId="0" fontId="55" fillId="0" borderId="8" xfId="1" applyFont="1" applyFill="1" applyBorder="1" applyAlignment="1">
      <alignment horizontal="left" vertical="center" wrapText="1"/>
    </xf>
    <xf numFmtId="0" fontId="55" fillId="0" borderId="6" xfId="1" applyFont="1" applyBorder="1" applyAlignment="1">
      <alignment horizontal="left" vertical="center"/>
    </xf>
    <xf numFmtId="0" fontId="55" fillId="0" borderId="1" xfId="1" applyFont="1" applyBorder="1" applyAlignment="1">
      <alignment horizontal="left" vertical="center"/>
    </xf>
    <xf numFmtId="0" fontId="23" fillId="0" borderId="4" xfId="0" applyFont="1" applyBorder="1" applyAlignment="1">
      <alignment horizontal="left" vertical="center" wrapText="1"/>
    </xf>
    <xf numFmtId="0" fontId="23" fillId="0" borderId="2" xfId="0" applyFont="1" applyBorder="1" applyAlignment="1">
      <alignment horizontal="left" vertical="center" wrapText="1"/>
    </xf>
    <xf numFmtId="0" fontId="55" fillId="0" borderId="13" xfId="1" applyFont="1" applyBorder="1" applyAlignment="1">
      <alignment horizontal="left" vertical="center"/>
    </xf>
    <xf numFmtId="0" fontId="55" fillId="0" borderId="0" xfId="1" applyFont="1" applyBorder="1" applyAlignment="1">
      <alignment horizontal="left" vertical="center"/>
    </xf>
    <xf numFmtId="0" fontId="51" fillId="6" borderId="1" xfId="0" applyFont="1" applyFill="1" applyBorder="1" applyAlignment="1">
      <alignment horizontal="left" vertical="center"/>
    </xf>
    <xf numFmtId="0" fontId="55" fillId="0" borderId="13" xfId="1" applyFont="1" applyFill="1" applyBorder="1" applyAlignment="1">
      <alignment horizontal="left" vertical="center" wrapText="1"/>
    </xf>
    <xf numFmtId="0" fontId="55" fillId="0" borderId="0" xfId="1" applyFont="1" applyFill="1" applyBorder="1" applyAlignment="1">
      <alignment horizontal="left" vertical="center" wrapText="1"/>
    </xf>
    <xf numFmtId="0" fontId="55" fillId="0" borderId="4" xfId="1" applyFont="1" applyFill="1" applyBorder="1" applyAlignment="1">
      <alignment horizontal="left" vertical="center" wrapText="1"/>
    </xf>
    <xf numFmtId="0" fontId="55" fillId="0" borderId="2" xfId="1" applyFont="1" applyFill="1" applyBorder="1" applyAlignment="1">
      <alignment horizontal="left" vertical="center" wrapText="1"/>
    </xf>
    <xf numFmtId="0" fontId="55" fillId="0" borderId="6" xfId="1" applyFont="1" applyBorder="1" applyAlignment="1">
      <alignment horizontal="left" vertical="top" wrapText="1"/>
    </xf>
    <xf numFmtId="0" fontId="55" fillId="0" borderId="1" xfId="1" applyFont="1" applyBorder="1" applyAlignment="1">
      <alignment horizontal="left" vertical="top" wrapText="1"/>
    </xf>
    <xf numFmtId="0" fontId="55" fillId="0" borderId="13" xfId="1" applyFont="1" applyFill="1" applyBorder="1" applyAlignment="1">
      <alignment horizontal="left" vertical="center"/>
    </xf>
    <xf numFmtId="0" fontId="55" fillId="0" borderId="0" xfId="1" applyFont="1" applyFill="1" applyBorder="1" applyAlignment="1">
      <alignment horizontal="left" vertical="center"/>
    </xf>
    <xf numFmtId="0" fontId="18" fillId="0" borderId="13" xfId="0" applyFont="1" applyBorder="1" applyAlignment="1">
      <alignment horizontal="left" vertical="center" wrapText="1"/>
    </xf>
    <xf numFmtId="0" fontId="18" fillId="0" borderId="0" xfId="0" applyFont="1" applyAlignment="1">
      <alignment horizontal="left" vertical="center" wrapText="1"/>
    </xf>
    <xf numFmtId="0" fontId="18" fillId="0" borderId="15" xfId="0" applyFont="1" applyBorder="1" applyAlignment="1">
      <alignment horizontal="left" vertical="center" wrapText="1"/>
    </xf>
    <xf numFmtId="0" fontId="55" fillId="0" borderId="6" xfId="1" applyFont="1" applyFill="1" applyBorder="1" applyAlignment="1">
      <alignment horizontal="left" vertical="center"/>
    </xf>
    <xf numFmtId="0" fontId="55" fillId="0" borderId="1" xfId="1" applyFont="1" applyFill="1" applyBorder="1" applyAlignment="1">
      <alignment horizontal="left" vertical="center"/>
    </xf>
    <xf numFmtId="0" fontId="55" fillId="0" borderId="12" xfId="1" applyFont="1" applyBorder="1" applyAlignment="1">
      <alignment horizontal="left" vertical="top" wrapText="1"/>
    </xf>
    <xf numFmtId="0" fontId="55" fillId="0" borderId="8" xfId="1" applyFont="1" applyBorder="1" applyAlignment="1">
      <alignment horizontal="left" vertical="top" wrapText="1"/>
    </xf>
    <xf numFmtId="0" fontId="55" fillId="0" borderId="12" xfId="1" applyFont="1" applyBorder="1" applyAlignment="1">
      <alignment horizontal="left" vertical="center" wrapText="1"/>
    </xf>
    <xf numFmtId="0" fontId="55" fillId="0" borderId="8" xfId="1" applyFont="1" applyBorder="1" applyAlignment="1">
      <alignment horizontal="left" vertical="center" wrapText="1"/>
    </xf>
    <xf numFmtId="0" fontId="18" fillId="0" borderId="15" xfId="0" applyFont="1" applyBorder="1" applyAlignment="1">
      <alignment horizontal="left" vertical="center"/>
    </xf>
    <xf numFmtId="0" fontId="3" fillId="0" borderId="11" xfId="0" applyFont="1" applyBorder="1" applyAlignment="1">
      <alignment horizontal="center" vertical="center"/>
    </xf>
    <xf numFmtId="0" fontId="18" fillId="0" borderId="14" xfId="0" applyFont="1" applyBorder="1" applyAlignment="1">
      <alignment vertical="center"/>
    </xf>
    <xf numFmtId="0" fontId="18" fillId="0" borderId="7" xfId="0" applyFont="1" applyBorder="1" applyAlignment="1">
      <alignment vertical="center"/>
    </xf>
    <xf numFmtId="0" fontId="18" fillId="0" borderId="12" xfId="0" applyFont="1" applyBorder="1" applyAlignment="1">
      <alignment vertical="center" wrapText="1"/>
    </xf>
    <xf numFmtId="0" fontId="18" fillId="0" borderId="8" xfId="0" applyFont="1" applyBorder="1" applyAlignment="1">
      <alignment vertical="center" wrapText="1"/>
    </xf>
    <xf numFmtId="0" fontId="18" fillId="0" borderId="14" xfId="0" applyFont="1" applyBorder="1" applyAlignment="1">
      <alignment vertical="center" wrapText="1"/>
    </xf>
    <xf numFmtId="0" fontId="18" fillId="0" borderId="6" xfId="0" applyFont="1" applyBorder="1" applyAlignment="1">
      <alignment vertical="center" wrapText="1"/>
    </xf>
    <xf numFmtId="0" fontId="18" fillId="0" borderId="1" xfId="0" applyFont="1" applyBorder="1" applyAlignment="1">
      <alignment vertical="center" wrapText="1"/>
    </xf>
    <xf numFmtId="0" fontId="18" fillId="0" borderId="7" xfId="0" applyFont="1" applyBorder="1" applyAlignment="1">
      <alignment vertical="center" wrapText="1"/>
    </xf>
    <xf numFmtId="0" fontId="18" fillId="0" borderId="6" xfId="0" applyFont="1" applyBorder="1" applyAlignment="1">
      <alignment horizontal="left" vertical="center"/>
    </xf>
    <xf numFmtId="0" fontId="18" fillId="0" borderId="1" xfId="0" applyFont="1" applyBorder="1" applyAlignment="1">
      <alignment horizontal="left" vertical="center"/>
    </xf>
    <xf numFmtId="0" fontId="23" fillId="0" borderId="6" xfId="0" applyFont="1" applyBorder="1" applyAlignment="1">
      <alignment horizontal="center" vertical="center"/>
    </xf>
    <xf numFmtId="0" fontId="23" fillId="0" borderId="1" xfId="0" applyFont="1" applyBorder="1" applyAlignment="1">
      <alignment horizontal="center" vertical="center"/>
    </xf>
    <xf numFmtId="0" fontId="55" fillId="0" borderId="6" xfId="1" applyFont="1" applyFill="1" applyBorder="1" applyAlignment="1">
      <alignment horizontal="left" vertical="center" wrapText="1"/>
    </xf>
    <xf numFmtId="0" fontId="18" fillId="0" borderId="4" xfId="0" applyFont="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78" fillId="9" borderId="2" xfId="0" applyFont="1" applyFill="1" applyBorder="1" applyAlignment="1">
      <alignment horizontal="left"/>
    </xf>
    <xf numFmtId="0" fontId="69" fillId="7" borderId="8" xfId="0" applyFont="1" applyFill="1" applyBorder="1" applyAlignment="1">
      <alignment horizontal="right" vertical="center"/>
    </xf>
    <xf numFmtId="0" fontId="69" fillId="7" borderId="1" xfId="0" applyFont="1" applyFill="1" applyBorder="1" applyAlignment="1">
      <alignment horizontal="right" vertical="center"/>
    </xf>
    <xf numFmtId="0" fontId="69" fillId="7" borderId="8" xfId="0" applyFont="1" applyFill="1" applyBorder="1" applyAlignment="1">
      <alignment horizontal="center" vertical="center"/>
    </xf>
    <xf numFmtId="0" fontId="69" fillId="7" borderId="1" xfId="0" applyFont="1" applyFill="1" applyBorder="1" applyAlignment="1">
      <alignment horizontal="center" vertical="center"/>
    </xf>
    <xf numFmtId="0" fontId="51" fillId="6" borderId="2" xfId="0" applyFont="1" applyFill="1" applyBorder="1" applyAlignment="1">
      <alignment horizontal="left" vertical="top"/>
    </xf>
    <xf numFmtId="0" fontId="18" fillId="0" borderId="4" xfId="0" applyFont="1" applyBorder="1" applyAlignment="1">
      <alignment horizontal="left" vertical="top" wrapText="1"/>
    </xf>
    <xf numFmtId="0" fontId="18" fillId="0" borderId="2" xfId="0" applyFont="1" applyBorder="1" applyAlignment="1">
      <alignment horizontal="left" vertical="top" wrapText="1"/>
    </xf>
    <xf numFmtId="0" fontId="18" fillId="0" borderId="4" xfId="0" applyFont="1" applyBorder="1" applyAlignment="1">
      <alignment horizontal="left" vertical="top"/>
    </xf>
    <xf numFmtId="0" fontId="18" fillId="0" borderId="2" xfId="0" applyFont="1" applyBorder="1" applyAlignment="1">
      <alignment horizontal="left" vertical="top"/>
    </xf>
    <xf numFmtId="0" fontId="55" fillId="0" borderId="1" xfId="1" applyFont="1" applyFill="1" applyBorder="1" applyAlignment="1">
      <alignment horizontal="left" vertical="center" wrapText="1"/>
    </xf>
    <xf numFmtId="0" fontId="18" fillId="0" borderId="6" xfId="0" applyFont="1" applyBorder="1" applyAlignment="1">
      <alignment horizontal="left" vertical="top"/>
    </xf>
    <xf numFmtId="0" fontId="18" fillId="0" borderId="1" xfId="0" applyFont="1" applyBorder="1" applyAlignment="1">
      <alignment horizontal="left" vertical="top"/>
    </xf>
    <xf numFmtId="0" fontId="18" fillId="0" borderId="5" xfId="0" applyFont="1" applyBorder="1" applyAlignment="1">
      <alignment horizontal="left" vertical="top" wrapText="1"/>
    </xf>
    <xf numFmtId="0" fontId="71" fillId="9" borderId="8" xfId="0" applyFont="1" applyFill="1" applyBorder="1" applyAlignment="1">
      <alignment horizontal="center" vertical="center"/>
    </xf>
    <xf numFmtId="0" fontId="71" fillId="9" borderId="1" xfId="0" applyFont="1" applyFill="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vertical="center"/>
    </xf>
    <xf numFmtId="0" fontId="55" fillId="0" borderId="12" xfId="1" applyFont="1" applyFill="1" applyBorder="1" applyAlignment="1">
      <alignment horizontal="left" vertical="center"/>
    </xf>
    <xf numFmtId="0" fontId="55" fillId="0" borderId="8" xfId="1" applyFont="1" applyFill="1" applyBorder="1" applyAlignment="1">
      <alignment horizontal="left" vertical="center"/>
    </xf>
    <xf numFmtId="0" fontId="18" fillId="0" borderId="8" xfId="0" applyFont="1" applyBorder="1" applyAlignment="1">
      <alignment horizontal="left" vertical="top" wrapText="1"/>
    </xf>
    <xf numFmtId="0" fontId="17" fillId="0" borderId="10" xfId="1" applyFont="1" applyBorder="1" applyAlignment="1">
      <alignment horizontal="left" vertical="top" wrapText="1"/>
    </xf>
    <xf numFmtId="0" fontId="17" fillId="0" borderId="15" xfId="1"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9" xfId="0" applyFont="1" applyBorder="1" applyAlignment="1">
      <alignment horizontal="left" vertical="top" wrapText="1"/>
    </xf>
    <xf numFmtId="0" fontId="57" fillId="2" borderId="2" xfId="6" applyFont="1" applyFill="1" applyBorder="1" applyAlignment="1">
      <alignment horizontal="left"/>
    </xf>
    <xf numFmtId="0" fontId="57" fillId="2" borderId="5" xfId="6" applyFont="1" applyFill="1" applyBorder="1" applyAlignment="1">
      <alignment horizontal="left"/>
    </xf>
    <xf numFmtId="0" fontId="60" fillId="2" borderId="2" xfId="6" applyFont="1" applyFill="1" applyBorder="1" applyAlignment="1">
      <alignment horizontal="right" wrapText="1"/>
    </xf>
    <xf numFmtId="0" fontId="23" fillId="2" borderId="12" xfId="6" applyFont="1" applyFill="1" applyBorder="1" applyAlignment="1">
      <alignment horizontal="right" vertical="center" wrapText="1"/>
    </xf>
    <xf numFmtId="0" fontId="23" fillId="2" borderId="8" xfId="6" applyFont="1" applyFill="1" applyBorder="1" applyAlignment="1">
      <alignment horizontal="right" vertical="center" wrapText="1"/>
    </xf>
    <xf numFmtId="0" fontId="23" fillId="2" borderId="14" xfId="6" applyFont="1" applyFill="1" applyBorder="1" applyAlignment="1">
      <alignment horizontal="right" vertical="center" wrapText="1"/>
    </xf>
    <xf numFmtId="164" fontId="23" fillId="2" borderId="12" xfId="7" applyNumberFormat="1" applyFont="1" applyFill="1" applyBorder="1" applyAlignment="1">
      <alignment horizontal="right" vertical="center" wrapText="1"/>
    </xf>
    <xf numFmtId="164" fontId="23" fillId="2" borderId="8" xfId="7" applyNumberFormat="1" applyFont="1" applyFill="1" applyBorder="1" applyAlignment="1">
      <alignment horizontal="right" vertical="center" wrapText="1"/>
    </xf>
    <xf numFmtId="164" fontId="23" fillId="2" borderId="14" xfId="7" applyNumberFormat="1" applyFont="1" applyFill="1" applyBorder="1" applyAlignment="1">
      <alignment horizontal="right" vertical="center" wrapText="1"/>
    </xf>
    <xf numFmtId="0" fontId="23" fillId="2" borderId="4" xfId="6" applyFont="1" applyFill="1" applyBorder="1" applyAlignment="1">
      <alignment horizontal="left" vertical="center" wrapText="1"/>
    </xf>
    <xf numFmtId="0" fontId="23" fillId="2" borderId="2" xfId="6" applyFont="1" applyFill="1" applyBorder="1" applyAlignment="1">
      <alignment horizontal="left" vertical="center" wrapText="1"/>
    </xf>
    <xf numFmtId="164" fontId="23" fillId="2" borderId="11" xfId="7" applyNumberFormat="1" applyFont="1" applyFill="1" applyBorder="1" applyAlignment="1">
      <alignment horizontal="right" vertical="center" wrapText="1"/>
    </xf>
    <xf numFmtId="164" fontId="23" fillId="2" borderId="9" xfId="7" applyNumberFormat="1" applyFont="1" applyFill="1" applyBorder="1" applyAlignment="1">
      <alignment horizontal="right" vertical="center" wrapText="1"/>
    </xf>
    <xf numFmtId="164" fontId="57" fillId="3" borderId="6" xfId="7" applyNumberFormat="1" applyFont="1" applyFill="1" applyBorder="1" applyAlignment="1">
      <alignment horizontal="right" vertical="center" wrapText="1"/>
    </xf>
    <xf numFmtId="164" fontId="57" fillId="3" borderId="1" xfId="7" applyNumberFormat="1" applyFont="1" applyFill="1" applyBorder="1" applyAlignment="1">
      <alignment horizontal="right" vertical="center" wrapText="1"/>
    </xf>
    <xf numFmtId="164" fontId="57" fillId="3" borderId="7" xfId="7" applyNumberFormat="1" applyFont="1" applyFill="1" applyBorder="1" applyAlignment="1">
      <alignment horizontal="right" vertical="center" wrapText="1"/>
    </xf>
    <xf numFmtId="0" fontId="57" fillId="3" borderId="6" xfId="6" applyFont="1" applyFill="1" applyBorder="1" applyAlignment="1">
      <alignment horizontal="right" vertical="center" wrapText="1"/>
    </xf>
    <xf numFmtId="0" fontId="57" fillId="3" borderId="1" xfId="6" applyFont="1" applyFill="1" applyBorder="1" applyAlignment="1">
      <alignment horizontal="right" vertical="center" wrapText="1"/>
    </xf>
    <xf numFmtId="0" fontId="57" fillId="3" borderId="7" xfId="6" applyFont="1" applyFill="1" applyBorder="1" applyAlignment="1">
      <alignment horizontal="right" vertical="center" wrapText="1"/>
    </xf>
    <xf numFmtId="0" fontId="37" fillId="2" borderId="0" xfId="6" applyFont="1" applyFill="1" applyAlignment="1">
      <alignment horizontal="left" vertical="center" wrapText="1"/>
    </xf>
    <xf numFmtId="0" fontId="57" fillId="3" borderId="2" xfId="6" applyFont="1" applyFill="1" applyBorder="1" applyAlignment="1">
      <alignment horizontal="center" vertical="center" wrapText="1"/>
    </xf>
    <xf numFmtId="0" fontId="23" fillId="2" borderId="8" xfId="6" applyFont="1" applyFill="1" applyBorder="1" applyAlignment="1">
      <alignment horizontal="center" vertical="center" wrapText="1"/>
    </xf>
    <xf numFmtId="0" fontId="23" fillId="2" borderId="14" xfId="6" applyFont="1" applyFill="1" applyBorder="1" applyAlignment="1">
      <alignment horizontal="center" vertical="center" wrapText="1"/>
    </xf>
    <xf numFmtId="0" fontId="23" fillId="2" borderId="0" xfId="6" applyFont="1" applyFill="1" applyAlignment="1">
      <alignment horizontal="center" vertical="center" wrapText="1"/>
    </xf>
    <xf numFmtId="0" fontId="23" fillId="2" borderId="15" xfId="6" applyFont="1" applyFill="1" applyBorder="1" applyAlignment="1">
      <alignment horizontal="center" vertical="center" wrapText="1"/>
    </xf>
    <xf numFmtId="0" fontId="23" fillId="2" borderId="1" xfId="6" applyFont="1" applyFill="1" applyBorder="1" applyAlignment="1">
      <alignment horizontal="center" vertical="center" wrapText="1"/>
    </xf>
    <xf numFmtId="0" fontId="23" fillId="2" borderId="7" xfId="6" applyFont="1" applyFill="1" applyBorder="1" applyAlignment="1">
      <alignment horizontal="center" vertical="center" wrapText="1"/>
    </xf>
    <xf numFmtId="0" fontId="23" fillId="2" borderId="5" xfId="6" applyFont="1" applyFill="1" applyBorder="1" applyAlignment="1">
      <alignment horizontal="left" vertical="center" wrapText="1"/>
    </xf>
    <xf numFmtId="0" fontId="23" fillId="2" borderId="4" xfId="8" applyFont="1" applyFill="1" applyBorder="1" applyAlignment="1">
      <alignment horizontal="right" vertical="center" wrapText="1"/>
    </xf>
    <xf numFmtId="0" fontId="23" fillId="2" borderId="2" xfId="8" applyFont="1" applyFill="1" applyBorder="1" applyAlignment="1">
      <alignment horizontal="right" vertical="center" wrapText="1"/>
    </xf>
    <xf numFmtId="0" fontId="23" fillId="2" borderId="8" xfId="8" applyFont="1" applyFill="1" applyBorder="1" applyAlignment="1">
      <alignment horizontal="center" vertical="center" wrapText="1"/>
    </xf>
    <xf numFmtId="0" fontId="23" fillId="2" borderId="14" xfId="8" applyFont="1" applyFill="1" applyBorder="1" applyAlignment="1">
      <alignment horizontal="center" vertical="center" wrapText="1"/>
    </xf>
    <xf numFmtId="0" fontId="23" fillId="2" borderId="0" xfId="8" applyFont="1" applyFill="1" applyAlignment="1">
      <alignment horizontal="center" vertical="center" wrapText="1"/>
    </xf>
    <xf numFmtId="0" fontId="23" fillId="2" borderId="15" xfId="8" applyFont="1" applyFill="1" applyBorder="1" applyAlignment="1">
      <alignment horizontal="center" vertical="center" wrapText="1"/>
    </xf>
    <xf numFmtId="0" fontId="23" fillId="2" borderId="1" xfId="8" applyFont="1" applyFill="1" applyBorder="1" applyAlignment="1">
      <alignment horizontal="center" vertical="center" wrapText="1"/>
    </xf>
    <xf numFmtId="0" fontId="23" fillId="2" borderId="7" xfId="8" applyFont="1" applyFill="1" applyBorder="1" applyAlignment="1">
      <alignment horizontal="center" vertical="center" wrapText="1"/>
    </xf>
    <xf numFmtId="0" fontId="23" fillId="2" borderId="12" xfId="8" applyFont="1" applyFill="1" applyBorder="1" applyAlignment="1">
      <alignment horizontal="right" vertical="center" wrapText="1"/>
    </xf>
    <xf numFmtId="0" fontId="23" fillId="2" borderId="14" xfId="8" applyFont="1" applyFill="1" applyBorder="1" applyAlignment="1">
      <alignment horizontal="right" vertical="center" wrapText="1"/>
    </xf>
    <xf numFmtId="0" fontId="57" fillId="3" borderId="4" xfId="8" applyFont="1" applyFill="1" applyBorder="1" applyAlignment="1">
      <alignment horizontal="right" vertical="center"/>
    </xf>
    <xf numFmtId="0" fontId="57" fillId="3" borderId="2" xfId="8" applyFont="1" applyFill="1" applyBorder="1" applyAlignment="1">
      <alignment horizontal="right" vertical="center"/>
    </xf>
    <xf numFmtId="0" fontId="23" fillId="2" borderId="8" xfId="8" applyFont="1" applyFill="1" applyBorder="1" applyAlignment="1">
      <alignment horizontal="right" vertical="center" wrapText="1"/>
    </xf>
    <xf numFmtId="164" fontId="57" fillId="3" borderId="4" xfId="9" applyNumberFormat="1" applyFont="1" applyFill="1" applyBorder="1" applyAlignment="1">
      <alignment horizontal="right" vertical="center"/>
    </xf>
    <xf numFmtId="164" fontId="57" fillId="3" borderId="2" xfId="9" applyNumberFormat="1" applyFont="1" applyFill="1" applyBorder="1" applyAlignment="1">
      <alignment horizontal="right" vertical="center"/>
    </xf>
    <xf numFmtId="0" fontId="60" fillId="3" borderId="2" xfId="8" applyFont="1" applyFill="1" applyBorder="1" applyAlignment="1">
      <alignment horizontal="right" vertical="center"/>
    </xf>
    <xf numFmtId="0" fontId="60" fillId="3" borderId="5" xfId="8" applyFont="1" applyFill="1" applyBorder="1" applyAlignment="1">
      <alignment horizontal="right" vertical="center"/>
    </xf>
    <xf numFmtId="164" fontId="23" fillId="2" borderId="12" xfId="9" applyNumberFormat="1" applyFont="1" applyFill="1" applyBorder="1" applyAlignment="1">
      <alignment horizontal="right" vertical="center" wrapText="1"/>
    </xf>
    <xf numFmtId="164" fontId="23" fillId="2" borderId="14" xfId="9" applyNumberFormat="1" applyFont="1" applyFill="1" applyBorder="1" applyAlignment="1">
      <alignment horizontal="right" vertical="center" wrapText="1"/>
    </xf>
    <xf numFmtId="164" fontId="23" fillId="2" borderId="4" xfId="9" applyNumberFormat="1" applyFont="1" applyFill="1" applyBorder="1" applyAlignment="1">
      <alignment horizontal="right" vertical="center" wrapText="1"/>
    </xf>
    <xf numFmtId="164" fontId="23" fillId="2" borderId="2" xfId="9" applyNumberFormat="1" applyFont="1" applyFill="1" applyBorder="1" applyAlignment="1">
      <alignment horizontal="right" vertical="center" wrapText="1"/>
    </xf>
    <xf numFmtId="0" fontId="23" fillId="2" borderId="12" xfId="6" applyFont="1" applyFill="1" applyBorder="1" applyAlignment="1">
      <alignment horizontal="right" vertical="top" wrapText="1"/>
    </xf>
    <xf numFmtId="0" fontId="23" fillId="2" borderId="8" xfId="6" applyFont="1" applyFill="1" applyBorder="1" applyAlignment="1">
      <alignment horizontal="right" vertical="top" wrapText="1"/>
    </xf>
    <xf numFmtId="0" fontId="23" fillId="2" borderId="14" xfId="6" applyFont="1" applyFill="1" applyBorder="1" applyAlignment="1">
      <alignment horizontal="right" vertical="top" wrapText="1"/>
    </xf>
    <xf numFmtId="43" fontId="23" fillId="2" borderId="12" xfId="7" applyFont="1" applyFill="1" applyBorder="1" applyAlignment="1">
      <alignment horizontal="right" vertical="top" wrapText="1"/>
    </xf>
    <xf numFmtId="43" fontId="23" fillId="2" borderId="8" xfId="7" applyFont="1" applyFill="1" applyBorder="1" applyAlignment="1">
      <alignment horizontal="right" vertical="top" wrapText="1"/>
    </xf>
    <xf numFmtId="43" fontId="23" fillId="2" borderId="14" xfId="7" applyFont="1" applyFill="1" applyBorder="1" applyAlignment="1">
      <alignment horizontal="right" vertical="top" wrapText="1"/>
    </xf>
    <xf numFmtId="43" fontId="23" fillId="2" borderId="13" xfId="7" applyFont="1" applyFill="1" applyBorder="1" applyAlignment="1">
      <alignment horizontal="right" vertical="top" wrapText="1"/>
    </xf>
    <xf numFmtId="43" fontId="23" fillId="2" borderId="6" xfId="7" applyFont="1" applyFill="1" applyBorder="1" applyAlignment="1">
      <alignment horizontal="right" vertical="top" wrapText="1"/>
    </xf>
    <xf numFmtId="0" fontId="23" fillId="0" borderId="4" xfId="6" applyFont="1" applyBorder="1" applyAlignment="1">
      <alignment horizontal="left" vertical="center" wrapText="1"/>
    </xf>
    <xf numFmtId="0" fontId="23" fillId="0" borderId="2" xfId="6" applyFont="1" applyBorder="1" applyAlignment="1">
      <alignment horizontal="left" vertical="center" wrapText="1"/>
    </xf>
    <xf numFmtId="43" fontId="57" fillId="3" borderId="4" xfId="7" applyFont="1" applyFill="1" applyBorder="1" applyAlignment="1">
      <alignment horizontal="right" vertical="center" wrapText="1"/>
    </xf>
    <xf numFmtId="43" fontId="57" fillId="3" borderId="2" xfId="7" applyFont="1" applyFill="1" applyBorder="1" applyAlignment="1">
      <alignment horizontal="right" vertical="center" wrapText="1"/>
    </xf>
    <xf numFmtId="43" fontId="57" fillId="3" borderId="5" xfId="7" applyFont="1" applyFill="1" applyBorder="1" applyAlignment="1">
      <alignment horizontal="right" vertical="center" wrapText="1"/>
    </xf>
    <xf numFmtId="0" fontId="57" fillId="3" borderId="4" xfId="6" applyFont="1" applyFill="1" applyBorder="1" applyAlignment="1">
      <alignment horizontal="right" vertical="center" wrapText="1"/>
    </xf>
    <xf numFmtId="0" fontId="57" fillId="3" borderId="2" xfId="6" applyFont="1" applyFill="1" applyBorder="1" applyAlignment="1">
      <alignment horizontal="right" vertical="center" wrapText="1"/>
    </xf>
    <xf numFmtId="0" fontId="57" fillId="3" borderId="5" xfId="6" applyFont="1" applyFill="1" applyBorder="1" applyAlignment="1">
      <alignment horizontal="right" vertical="center" wrapText="1"/>
    </xf>
    <xf numFmtId="0" fontId="51" fillId="0" borderId="2" xfId="6" applyFont="1" applyBorder="1" applyAlignment="1">
      <alignment horizontal="left" vertical="center" indent="1"/>
    </xf>
    <xf numFmtId="0" fontId="18" fillId="0" borderId="8" xfId="6" applyFont="1" applyBorder="1" applyAlignment="1">
      <alignment horizontal="center" vertical="top"/>
    </xf>
    <xf numFmtId="0" fontId="18" fillId="0" borderId="0" xfId="6" applyFont="1" applyAlignment="1">
      <alignment horizontal="center" vertical="top"/>
    </xf>
    <xf numFmtId="0" fontId="18" fillId="0" borderId="1" xfId="6" applyFont="1" applyBorder="1" applyAlignment="1">
      <alignment horizontal="center" vertical="top"/>
    </xf>
    <xf numFmtId="0" fontId="18" fillId="0" borderId="14" xfId="6" applyFont="1" applyBorder="1" applyAlignment="1">
      <alignment horizontal="left" vertical="center" wrapText="1"/>
    </xf>
    <xf numFmtId="0" fontId="18" fillId="0" borderId="15" xfId="6" applyFont="1" applyBorder="1" applyAlignment="1">
      <alignment horizontal="left" vertical="center"/>
    </xf>
    <xf numFmtId="0" fontId="18" fillId="0" borderId="1" xfId="6" applyFont="1" applyBorder="1" applyAlignment="1">
      <alignment horizontal="left" vertical="center"/>
    </xf>
    <xf numFmtId="0" fontId="18" fillId="0" borderId="3" xfId="6" applyFont="1" applyBorder="1" applyAlignment="1">
      <alignment horizontal="right" vertical="center" wrapText="1" indent="1"/>
    </xf>
    <xf numFmtId="0" fontId="18" fillId="0" borderId="3" xfId="6" applyFont="1" applyBorder="1" applyAlignment="1">
      <alignment horizontal="right" vertical="center" indent="1"/>
    </xf>
    <xf numFmtId="0" fontId="18" fillId="0" borderId="4" xfId="6" applyFont="1" applyBorder="1" applyAlignment="1">
      <alignment horizontal="right" vertical="center" indent="1"/>
    </xf>
    <xf numFmtId="0" fontId="18" fillId="0" borderId="10" xfId="6" applyFont="1" applyBorder="1" applyAlignment="1">
      <alignment horizontal="right" vertical="center" indent="1"/>
    </xf>
    <xf numFmtId="0" fontId="18" fillId="0" borderId="4" xfId="6" applyFont="1" applyBorder="1" applyAlignment="1">
      <alignment horizontal="right" vertical="center" wrapText="1" indent="1"/>
    </xf>
    <xf numFmtId="0" fontId="18" fillId="0" borderId="7" xfId="6" applyFont="1" applyBorder="1" applyAlignment="1">
      <alignment horizontal="left" vertical="center"/>
    </xf>
    <xf numFmtId="0" fontId="18" fillId="0" borderId="10" xfId="6" applyFont="1" applyBorder="1" applyAlignment="1">
      <alignment horizontal="right" vertical="center" wrapText="1" indent="1"/>
    </xf>
    <xf numFmtId="0" fontId="18" fillId="0" borderId="12" xfId="6" applyFont="1" applyBorder="1" applyAlignment="1">
      <alignment horizontal="right" vertical="center" wrapText="1" indent="1"/>
    </xf>
  </cellXfs>
  <cellStyles count="11">
    <cellStyle name="Komma" xfId="2" builtinId="3"/>
    <cellStyle name="Komma 2" xfId="4" xr:uid="{7F95ED21-7DEF-4E70-8E7E-17BEEAA58851}"/>
    <cellStyle name="Komma 2 2" xfId="7" xr:uid="{60A0E521-9B25-4CAD-8561-1235071BBFEF}"/>
    <cellStyle name="Komma 3" xfId="9" xr:uid="{29DF1FE8-E286-41D2-8259-02A325E35C56}"/>
    <cellStyle name="Komma 4" xfId="5" xr:uid="{67C72C8A-30D0-445C-BE48-91AFE2889F08}"/>
    <cellStyle name="Link" xfId="1" builtinId="8"/>
    <cellStyle name="Normal" xfId="0" builtinId="0"/>
    <cellStyle name="Normal 2" xfId="6" xr:uid="{B1F78760-2AAB-4EA5-AF26-469B351B4778}"/>
    <cellStyle name="Normal 3" xfId="8" xr:uid="{A8B79573-0345-41B5-972A-32C7C9663DDA}"/>
    <cellStyle name="Procent" xfId="3" builtinId="5"/>
    <cellStyle name="Procent 2" xfId="10" xr:uid="{7029996A-5733-47F9-98E2-3F0803870D14}"/>
  </cellStyles>
  <dxfs count="0"/>
  <tableStyles count="0" defaultTableStyle="TableStyleMedium2" defaultPivotStyle="PivotStyleLight16"/>
  <colors>
    <mruColors>
      <color rgb="FFA0D169"/>
      <color rgb="FFEBECFA"/>
      <color rgb="FF00422E"/>
      <color rgb="FFECFBDB"/>
      <color rgb="FFBFBFBF"/>
      <color rgb="FF00442E"/>
      <color rgb="FFE5E5E5"/>
      <color rgb="FF808080"/>
      <color rgb="FF04422E"/>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hyperlink" Target="#'Table of contents'!A1"/><Relationship Id="rId4" Type="http://schemas.openxmlformats.org/officeDocument/2006/relationships/image" Target="../media/image8.wmf"/></Relationships>
</file>

<file path=xl/drawings/_rels/drawing2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3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0.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4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Table of contents'!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4951875</xdr:colOff>
      <xdr:row>1</xdr:row>
      <xdr:rowOff>0</xdr:rowOff>
    </xdr:from>
    <xdr:to>
      <xdr:col>3</xdr:col>
      <xdr:colOff>5307925</xdr:colOff>
      <xdr:row>2</xdr:row>
      <xdr:rowOff>110938</xdr:rowOff>
    </xdr:to>
    <xdr:pic>
      <xdr:nvPicPr>
        <xdr:cNvPr id="8" name="Billede 7">
          <a:extLst>
            <a:ext uri="{FF2B5EF4-FFF2-40B4-BE49-F238E27FC236}">
              <a16:creationId xmlns:a16="http://schemas.microsoft.com/office/drawing/2014/main" id="{84B04BC7-F9A4-43AA-BF64-57F096ADF5F8}"/>
            </a:ext>
          </a:extLst>
        </xdr:cNvPr>
        <xdr:cNvPicPr>
          <a:picLocks noChangeAspect="1"/>
        </xdr:cNvPicPr>
      </xdr:nvPicPr>
      <xdr:blipFill>
        <a:blip xmlns:r="http://schemas.openxmlformats.org/officeDocument/2006/relationships" r:embed="rId1"/>
        <a:stretch>
          <a:fillRect/>
        </a:stretch>
      </xdr:blipFill>
      <xdr:spPr>
        <a:xfrm>
          <a:off x="11400300" y="190500"/>
          <a:ext cx="356050" cy="3585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92075</xdr:rowOff>
    </xdr:to>
    <xdr:pic>
      <xdr:nvPicPr>
        <xdr:cNvPr id="9" name="Grafik 8" descr="Hus">
          <a:hlinkClick xmlns:r="http://schemas.openxmlformats.org/officeDocument/2006/relationships" r:id="rId1"/>
          <a:extLst>
            <a:ext uri="{FF2B5EF4-FFF2-40B4-BE49-F238E27FC236}">
              <a16:creationId xmlns:a16="http://schemas.microsoft.com/office/drawing/2014/main" id="{CFD95E17-0048-4135-A9C7-4B29E04BAA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47675"/>
        </a:xfrm>
        <a:prstGeom prst="rect">
          <a:avLst/>
        </a:prstGeom>
      </xdr:spPr>
    </xdr:pic>
    <xdr:clientData/>
  </xdr:twoCellAnchor>
  <xdr:twoCellAnchor editAs="oneCell">
    <xdr:from>
      <xdr:col>5</xdr:col>
      <xdr:colOff>923925</xdr:colOff>
      <xdr:row>1</xdr:row>
      <xdr:rowOff>0</xdr:rowOff>
    </xdr:from>
    <xdr:to>
      <xdr:col>5</xdr:col>
      <xdr:colOff>1285017</xdr:colOff>
      <xdr:row>3</xdr:row>
      <xdr:rowOff>15688</xdr:rowOff>
    </xdr:to>
    <xdr:pic>
      <xdr:nvPicPr>
        <xdr:cNvPr id="2" name="Billede 1">
          <a:extLst>
            <a:ext uri="{FF2B5EF4-FFF2-40B4-BE49-F238E27FC236}">
              <a16:creationId xmlns:a16="http://schemas.microsoft.com/office/drawing/2014/main" id="{82A7CC99-F1BD-47A6-AB2A-71CE0BBFC152}"/>
            </a:ext>
          </a:extLst>
        </xdr:cNvPr>
        <xdr:cNvPicPr>
          <a:picLocks noChangeAspect="1"/>
        </xdr:cNvPicPr>
      </xdr:nvPicPr>
      <xdr:blipFill>
        <a:blip xmlns:r="http://schemas.openxmlformats.org/officeDocument/2006/relationships" r:embed="rId4"/>
        <a:stretch>
          <a:fillRect/>
        </a:stretch>
      </xdr:blipFill>
      <xdr:spPr>
        <a:xfrm>
          <a:off x="7210425" y="190500"/>
          <a:ext cx="361092" cy="3585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92075</xdr:rowOff>
    </xdr:to>
    <xdr:pic>
      <xdr:nvPicPr>
        <xdr:cNvPr id="2" name="Grafik 1" descr="Hus">
          <a:hlinkClick xmlns:r="http://schemas.openxmlformats.org/officeDocument/2006/relationships" r:id="rId1"/>
          <a:extLst>
            <a:ext uri="{FF2B5EF4-FFF2-40B4-BE49-F238E27FC236}">
              <a16:creationId xmlns:a16="http://schemas.microsoft.com/office/drawing/2014/main" id="{ED73E95A-DCDB-40E4-AE66-F197520875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24</xdr:col>
      <xdr:colOff>247650</xdr:colOff>
      <xdr:row>1</xdr:row>
      <xdr:rowOff>0</xdr:rowOff>
    </xdr:from>
    <xdr:to>
      <xdr:col>24</xdr:col>
      <xdr:colOff>608742</xdr:colOff>
      <xdr:row>3</xdr:row>
      <xdr:rowOff>15688</xdr:rowOff>
    </xdr:to>
    <xdr:pic>
      <xdr:nvPicPr>
        <xdr:cNvPr id="5" name="Billede 4">
          <a:extLst>
            <a:ext uri="{FF2B5EF4-FFF2-40B4-BE49-F238E27FC236}">
              <a16:creationId xmlns:a16="http://schemas.microsoft.com/office/drawing/2014/main" id="{A5A0D1FA-9612-415E-8565-FD0ACEC76095}"/>
            </a:ext>
          </a:extLst>
        </xdr:cNvPr>
        <xdr:cNvPicPr>
          <a:picLocks noChangeAspect="1"/>
        </xdr:cNvPicPr>
      </xdr:nvPicPr>
      <xdr:blipFill>
        <a:blip xmlns:r="http://schemas.openxmlformats.org/officeDocument/2006/relationships" r:embed="rId4"/>
        <a:stretch>
          <a:fillRect/>
        </a:stretch>
      </xdr:blipFill>
      <xdr:spPr>
        <a:xfrm>
          <a:off x="16125825" y="190500"/>
          <a:ext cx="361092" cy="3585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92075</xdr:rowOff>
    </xdr:to>
    <xdr:pic>
      <xdr:nvPicPr>
        <xdr:cNvPr id="2" name="Grafik 1" descr="Hus">
          <a:hlinkClick xmlns:r="http://schemas.openxmlformats.org/officeDocument/2006/relationships" r:id="rId1"/>
          <a:extLst>
            <a:ext uri="{FF2B5EF4-FFF2-40B4-BE49-F238E27FC236}">
              <a16:creationId xmlns:a16="http://schemas.microsoft.com/office/drawing/2014/main" id="{F75AB3B3-1232-4620-87CD-B57725AFFF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12</xdr:col>
      <xdr:colOff>257175</xdr:colOff>
      <xdr:row>1</xdr:row>
      <xdr:rowOff>0</xdr:rowOff>
    </xdr:from>
    <xdr:to>
      <xdr:col>13</xdr:col>
      <xdr:colOff>8667</xdr:colOff>
      <xdr:row>3</xdr:row>
      <xdr:rowOff>15688</xdr:rowOff>
    </xdr:to>
    <xdr:pic>
      <xdr:nvPicPr>
        <xdr:cNvPr id="5" name="Billede 4">
          <a:extLst>
            <a:ext uri="{FF2B5EF4-FFF2-40B4-BE49-F238E27FC236}">
              <a16:creationId xmlns:a16="http://schemas.microsoft.com/office/drawing/2014/main" id="{6D43067A-D63C-4A2A-9CCE-05D7DA31D3C2}"/>
            </a:ext>
          </a:extLst>
        </xdr:cNvPr>
        <xdr:cNvPicPr>
          <a:picLocks noChangeAspect="1"/>
        </xdr:cNvPicPr>
      </xdr:nvPicPr>
      <xdr:blipFill>
        <a:blip xmlns:r="http://schemas.openxmlformats.org/officeDocument/2006/relationships" r:embed="rId4"/>
        <a:stretch>
          <a:fillRect/>
        </a:stretch>
      </xdr:blipFill>
      <xdr:spPr>
        <a:xfrm>
          <a:off x="9144000" y="190500"/>
          <a:ext cx="361092" cy="3585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60325</xdr:rowOff>
    </xdr:to>
    <xdr:pic>
      <xdr:nvPicPr>
        <xdr:cNvPr id="2" name="Grafik 1" descr="Hus">
          <a:hlinkClick xmlns:r="http://schemas.openxmlformats.org/officeDocument/2006/relationships" r:id="rId1"/>
          <a:extLst>
            <a:ext uri="{FF2B5EF4-FFF2-40B4-BE49-F238E27FC236}">
              <a16:creationId xmlns:a16="http://schemas.microsoft.com/office/drawing/2014/main" id="{939A4B93-5CC1-4226-879F-FAD86F5B0D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6</xdr:col>
      <xdr:colOff>400050</xdr:colOff>
      <xdr:row>1</xdr:row>
      <xdr:rowOff>0</xdr:rowOff>
    </xdr:from>
    <xdr:to>
      <xdr:col>6</xdr:col>
      <xdr:colOff>761142</xdr:colOff>
      <xdr:row>3</xdr:row>
      <xdr:rowOff>15688</xdr:rowOff>
    </xdr:to>
    <xdr:pic>
      <xdr:nvPicPr>
        <xdr:cNvPr id="5" name="Billede 4">
          <a:extLst>
            <a:ext uri="{FF2B5EF4-FFF2-40B4-BE49-F238E27FC236}">
              <a16:creationId xmlns:a16="http://schemas.microsoft.com/office/drawing/2014/main" id="{556F1E44-465A-4EEA-BABE-ADA53A37C938}"/>
            </a:ext>
          </a:extLst>
        </xdr:cNvPr>
        <xdr:cNvPicPr>
          <a:picLocks noChangeAspect="1"/>
        </xdr:cNvPicPr>
      </xdr:nvPicPr>
      <xdr:blipFill>
        <a:blip xmlns:r="http://schemas.openxmlformats.org/officeDocument/2006/relationships" r:embed="rId4"/>
        <a:stretch>
          <a:fillRect/>
        </a:stretch>
      </xdr:blipFill>
      <xdr:spPr>
        <a:xfrm>
          <a:off x="8334375" y="171450"/>
          <a:ext cx="361092" cy="3585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60325</xdr:rowOff>
    </xdr:to>
    <xdr:pic>
      <xdr:nvPicPr>
        <xdr:cNvPr id="2" name="Grafik 1" descr="Hus">
          <a:hlinkClick xmlns:r="http://schemas.openxmlformats.org/officeDocument/2006/relationships" r:id="rId1"/>
          <a:extLst>
            <a:ext uri="{FF2B5EF4-FFF2-40B4-BE49-F238E27FC236}">
              <a16:creationId xmlns:a16="http://schemas.microsoft.com/office/drawing/2014/main" id="{DF4D1F8B-365A-484A-B817-1E569DD7A6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11</xdr:col>
      <xdr:colOff>523875</xdr:colOff>
      <xdr:row>1</xdr:row>
      <xdr:rowOff>0</xdr:rowOff>
    </xdr:from>
    <xdr:to>
      <xdr:col>11</xdr:col>
      <xdr:colOff>884967</xdr:colOff>
      <xdr:row>3</xdr:row>
      <xdr:rowOff>15688</xdr:rowOff>
    </xdr:to>
    <xdr:pic>
      <xdr:nvPicPr>
        <xdr:cNvPr id="5" name="Billede 4">
          <a:extLst>
            <a:ext uri="{FF2B5EF4-FFF2-40B4-BE49-F238E27FC236}">
              <a16:creationId xmlns:a16="http://schemas.microsoft.com/office/drawing/2014/main" id="{FF90FA6A-7BBD-4A5D-B857-241BDEB82FE6}"/>
            </a:ext>
          </a:extLst>
        </xdr:cNvPr>
        <xdr:cNvPicPr>
          <a:picLocks noChangeAspect="1"/>
        </xdr:cNvPicPr>
      </xdr:nvPicPr>
      <xdr:blipFill>
        <a:blip xmlns:r="http://schemas.openxmlformats.org/officeDocument/2006/relationships" r:embed="rId4"/>
        <a:stretch>
          <a:fillRect/>
        </a:stretch>
      </xdr:blipFill>
      <xdr:spPr>
        <a:xfrm>
          <a:off x="16402050" y="171450"/>
          <a:ext cx="361092" cy="3585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88900</xdr:rowOff>
    </xdr:to>
    <xdr:pic>
      <xdr:nvPicPr>
        <xdr:cNvPr id="2" name="Grafik 1" descr="Hus">
          <a:hlinkClick xmlns:r="http://schemas.openxmlformats.org/officeDocument/2006/relationships" r:id="rId1"/>
          <a:extLst>
            <a:ext uri="{FF2B5EF4-FFF2-40B4-BE49-F238E27FC236}">
              <a16:creationId xmlns:a16="http://schemas.microsoft.com/office/drawing/2014/main" id="{89515E27-44D2-4756-9D5C-C4087D9230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17</xdr:col>
      <xdr:colOff>1076325</xdr:colOff>
      <xdr:row>1</xdr:row>
      <xdr:rowOff>0</xdr:rowOff>
    </xdr:from>
    <xdr:to>
      <xdr:col>17</xdr:col>
      <xdr:colOff>1437417</xdr:colOff>
      <xdr:row>3</xdr:row>
      <xdr:rowOff>34738</xdr:rowOff>
    </xdr:to>
    <xdr:pic>
      <xdr:nvPicPr>
        <xdr:cNvPr id="5" name="Billede 4">
          <a:extLst>
            <a:ext uri="{FF2B5EF4-FFF2-40B4-BE49-F238E27FC236}">
              <a16:creationId xmlns:a16="http://schemas.microsoft.com/office/drawing/2014/main" id="{C7C5125E-14C0-4CF9-9E92-CCC4357EAFED}"/>
            </a:ext>
          </a:extLst>
        </xdr:cNvPr>
        <xdr:cNvPicPr>
          <a:picLocks noChangeAspect="1"/>
        </xdr:cNvPicPr>
      </xdr:nvPicPr>
      <xdr:blipFill>
        <a:blip xmlns:r="http://schemas.openxmlformats.org/officeDocument/2006/relationships" r:embed="rId4"/>
        <a:stretch>
          <a:fillRect/>
        </a:stretch>
      </xdr:blipFill>
      <xdr:spPr>
        <a:xfrm>
          <a:off x="14963775" y="161925"/>
          <a:ext cx="361092" cy="3585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129540</xdr:rowOff>
    </xdr:to>
    <xdr:pic>
      <xdr:nvPicPr>
        <xdr:cNvPr id="2" name="Grafik 1" descr="Hus">
          <a:hlinkClick xmlns:r="http://schemas.openxmlformats.org/officeDocument/2006/relationships" r:id="rId1"/>
          <a:extLst>
            <a:ext uri="{FF2B5EF4-FFF2-40B4-BE49-F238E27FC236}">
              <a16:creationId xmlns:a16="http://schemas.microsoft.com/office/drawing/2014/main" id="{E88C8773-2774-4B22-B127-6BF32C654D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6</xdr:col>
      <xdr:colOff>352425</xdr:colOff>
      <xdr:row>1</xdr:row>
      <xdr:rowOff>0</xdr:rowOff>
    </xdr:from>
    <xdr:to>
      <xdr:col>6</xdr:col>
      <xdr:colOff>713517</xdr:colOff>
      <xdr:row>3</xdr:row>
      <xdr:rowOff>15688</xdr:rowOff>
    </xdr:to>
    <xdr:pic>
      <xdr:nvPicPr>
        <xdr:cNvPr id="5" name="Billede 4">
          <a:extLst>
            <a:ext uri="{FF2B5EF4-FFF2-40B4-BE49-F238E27FC236}">
              <a16:creationId xmlns:a16="http://schemas.microsoft.com/office/drawing/2014/main" id="{C0557285-3629-49CD-8146-96E644CE4220}"/>
            </a:ext>
          </a:extLst>
        </xdr:cNvPr>
        <xdr:cNvPicPr>
          <a:picLocks noChangeAspect="1"/>
        </xdr:cNvPicPr>
      </xdr:nvPicPr>
      <xdr:blipFill>
        <a:blip xmlns:r="http://schemas.openxmlformats.org/officeDocument/2006/relationships" r:embed="rId4"/>
        <a:stretch>
          <a:fillRect/>
        </a:stretch>
      </xdr:blipFill>
      <xdr:spPr>
        <a:xfrm>
          <a:off x="6381750" y="171450"/>
          <a:ext cx="361092" cy="3585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129540</xdr:rowOff>
    </xdr:to>
    <xdr:pic>
      <xdr:nvPicPr>
        <xdr:cNvPr id="2" name="Grafik 1" descr="Hus">
          <a:hlinkClick xmlns:r="http://schemas.openxmlformats.org/officeDocument/2006/relationships" r:id="rId1"/>
          <a:extLst>
            <a:ext uri="{FF2B5EF4-FFF2-40B4-BE49-F238E27FC236}">
              <a16:creationId xmlns:a16="http://schemas.microsoft.com/office/drawing/2014/main" id="{E1C1B265-E245-4F8F-B7CB-C2D2E6A22A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6</xdr:col>
      <xdr:colOff>342900</xdr:colOff>
      <xdr:row>1</xdr:row>
      <xdr:rowOff>0</xdr:rowOff>
    </xdr:from>
    <xdr:to>
      <xdr:col>6</xdr:col>
      <xdr:colOff>703992</xdr:colOff>
      <xdr:row>3</xdr:row>
      <xdr:rowOff>15688</xdr:rowOff>
    </xdr:to>
    <xdr:pic>
      <xdr:nvPicPr>
        <xdr:cNvPr id="5" name="Billede 4">
          <a:extLst>
            <a:ext uri="{FF2B5EF4-FFF2-40B4-BE49-F238E27FC236}">
              <a16:creationId xmlns:a16="http://schemas.microsoft.com/office/drawing/2014/main" id="{B641E8C5-5A91-42A8-B0D0-DB4825C86510}"/>
            </a:ext>
          </a:extLst>
        </xdr:cNvPr>
        <xdr:cNvPicPr>
          <a:picLocks noChangeAspect="1"/>
        </xdr:cNvPicPr>
      </xdr:nvPicPr>
      <xdr:blipFill>
        <a:blip xmlns:r="http://schemas.openxmlformats.org/officeDocument/2006/relationships" r:embed="rId4"/>
        <a:stretch>
          <a:fillRect/>
        </a:stretch>
      </xdr:blipFill>
      <xdr:spPr>
        <a:xfrm>
          <a:off x="6372225" y="171450"/>
          <a:ext cx="361092" cy="3585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245A0DC7-8988-4943-8D2E-32C0090623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16</xdr:col>
      <xdr:colOff>247650</xdr:colOff>
      <xdr:row>1</xdr:row>
      <xdr:rowOff>0</xdr:rowOff>
    </xdr:from>
    <xdr:to>
      <xdr:col>16</xdr:col>
      <xdr:colOff>608742</xdr:colOff>
      <xdr:row>3</xdr:row>
      <xdr:rowOff>34738</xdr:rowOff>
    </xdr:to>
    <xdr:pic>
      <xdr:nvPicPr>
        <xdr:cNvPr id="6" name="Billede 5">
          <a:extLst>
            <a:ext uri="{FF2B5EF4-FFF2-40B4-BE49-F238E27FC236}">
              <a16:creationId xmlns:a16="http://schemas.microsoft.com/office/drawing/2014/main" id="{61036732-A536-4AA5-BF81-02E34ACAFBE3}"/>
            </a:ext>
          </a:extLst>
        </xdr:cNvPr>
        <xdr:cNvPicPr>
          <a:picLocks noChangeAspect="1"/>
        </xdr:cNvPicPr>
      </xdr:nvPicPr>
      <xdr:blipFill>
        <a:blip xmlns:r="http://schemas.openxmlformats.org/officeDocument/2006/relationships" r:embed="rId4"/>
        <a:stretch>
          <a:fillRect/>
        </a:stretch>
      </xdr:blipFill>
      <xdr:spPr>
        <a:xfrm>
          <a:off x="12982575" y="161925"/>
          <a:ext cx="361092" cy="3585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762D89C5-C250-430C-8F17-B482B1EE42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12</xdr:col>
      <xdr:colOff>257175</xdr:colOff>
      <xdr:row>1</xdr:row>
      <xdr:rowOff>0</xdr:rowOff>
    </xdr:from>
    <xdr:to>
      <xdr:col>12</xdr:col>
      <xdr:colOff>618267</xdr:colOff>
      <xdr:row>3</xdr:row>
      <xdr:rowOff>34738</xdr:rowOff>
    </xdr:to>
    <xdr:pic>
      <xdr:nvPicPr>
        <xdr:cNvPr id="5" name="Billede 4">
          <a:extLst>
            <a:ext uri="{FF2B5EF4-FFF2-40B4-BE49-F238E27FC236}">
              <a16:creationId xmlns:a16="http://schemas.microsoft.com/office/drawing/2014/main" id="{DC4D18CB-DC48-4519-910C-1A600005DD6F}"/>
            </a:ext>
          </a:extLst>
        </xdr:cNvPr>
        <xdr:cNvPicPr>
          <a:picLocks noChangeAspect="1"/>
        </xdr:cNvPicPr>
      </xdr:nvPicPr>
      <xdr:blipFill>
        <a:blip xmlns:r="http://schemas.openxmlformats.org/officeDocument/2006/relationships" r:embed="rId4"/>
        <a:stretch>
          <a:fillRect/>
        </a:stretch>
      </xdr:blipFill>
      <xdr:spPr>
        <a:xfrm>
          <a:off x="9867900" y="161925"/>
          <a:ext cx="361092" cy="358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92075</xdr:rowOff>
    </xdr:to>
    <xdr:pic>
      <xdr:nvPicPr>
        <xdr:cNvPr id="2" name="Grafik 1" descr="Hus">
          <a:hlinkClick xmlns:r="http://schemas.openxmlformats.org/officeDocument/2006/relationships" r:id="rId1"/>
          <a:extLst>
            <a:ext uri="{FF2B5EF4-FFF2-40B4-BE49-F238E27FC236}">
              <a16:creationId xmlns:a16="http://schemas.microsoft.com/office/drawing/2014/main" id="{6889223D-126E-4AC3-A962-9D27B3D452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5</xdr:col>
      <xdr:colOff>0</xdr:colOff>
      <xdr:row>1</xdr:row>
      <xdr:rowOff>0</xdr:rowOff>
    </xdr:from>
    <xdr:to>
      <xdr:col>5</xdr:col>
      <xdr:colOff>361092</xdr:colOff>
      <xdr:row>3</xdr:row>
      <xdr:rowOff>15688</xdr:rowOff>
    </xdr:to>
    <xdr:pic>
      <xdr:nvPicPr>
        <xdr:cNvPr id="6" name="Billede 5">
          <a:extLst>
            <a:ext uri="{FF2B5EF4-FFF2-40B4-BE49-F238E27FC236}">
              <a16:creationId xmlns:a16="http://schemas.microsoft.com/office/drawing/2014/main" id="{61FB358C-0BEF-497D-B5D3-D273F31E0905}"/>
            </a:ext>
          </a:extLst>
        </xdr:cNvPr>
        <xdr:cNvPicPr>
          <a:picLocks noChangeAspect="1"/>
        </xdr:cNvPicPr>
      </xdr:nvPicPr>
      <xdr:blipFill>
        <a:blip xmlns:r="http://schemas.openxmlformats.org/officeDocument/2006/relationships" r:embed="rId4"/>
        <a:stretch>
          <a:fillRect/>
        </a:stretch>
      </xdr:blipFill>
      <xdr:spPr>
        <a:xfrm>
          <a:off x="9648825" y="190500"/>
          <a:ext cx="361092" cy="358588"/>
        </a:xfrm>
        <a:prstGeom prst="rect">
          <a:avLst/>
        </a:prstGeom>
      </xdr:spPr>
    </xdr:pic>
    <xdr:clientData/>
  </xdr:twoCellAnchor>
  <xdr:twoCellAnchor editAs="oneCell">
    <xdr:from>
      <xdr:col>1</xdr:col>
      <xdr:colOff>11258550</xdr:colOff>
      <xdr:row>1</xdr:row>
      <xdr:rowOff>0</xdr:rowOff>
    </xdr:from>
    <xdr:to>
      <xdr:col>1</xdr:col>
      <xdr:colOff>11619642</xdr:colOff>
      <xdr:row>3</xdr:row>
      <xdr:rowOff>15688</xdr:rowOff>
    </xdr:to>
    <xdr:pic>
      <xdr:nvPicPr>
        <xdr:cNvPr id="7" name="Billede 6">
          <a:extLst>
            <a:ext uri="{FF2B5EF4-FFF2-40B4-BE49-F238E27FC236}">
              <a16:creationId xmlns:a16="http://schemas.microsoft.com/office/drawing/2014/main" id="{76302FD1-211A-4551-BCAE-442CE4124B2E}"/>
            </a:ext>
          </a:extLst>
        </xdr:cNvPr>
        <xdr:cNvPicPr>
          <a:picLocks noChangeAspect="1"/>
        </xdr:cNvPicPr>
      </xdr:nvPicPr>
      <xdr:blipFill>
        <a:blip xmlns:r="http://schemas.openxmlformats.org/officeDocument/2006/relationships" r:embed="rId4"/>
        <a:stretch>
          <a:fillRect/>
        </a:stretch>
      </xdr:blipFill>
      <xdr:spPr>
        <a:xfrm>
          <a:off x="11868150" y="190500"/>
          <a:ext cx="361092" cy="3585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457200</xdr:colOff>
      <xdr:row>3</xdr:row>
      <xdr:rowOff>148590</xdr:rowOff>
    </xdr:to>
    <xdr:pic>
      <xdr:nvPicPr>
        <xdr:cNvPr id="2" name="Grafik 1" descr="Hus">
          <a:hlinkClick xmlns:r="http://schemas.openxmlformats.org/officeDocument/2006/relationships" r:id="rId1"/>
          <a:extLst>
            <a:ext uri="{FF2B5EF4-FFF2-40B4-BE49-F238E27FC236}">
              <a16:creationId xmlns:a16="http://schemas.microsoft.com/office/drawing/2014/main" id="{3A6BDD86-77C3-4573-929D-7F2106EACB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9125" y="161925"/>
          <a:ext cx="457200" cy="472440"/>
        </a:xfrm>
        <a:prstGeom prst="rect">
          <a:avLst/>
        </a:prstGeom>
      </xdr:spPr>
    </xdr:pic>
    <xdr:clientData/>
  </xdr:twoCellAnchor>
  <xdr:twoCellAnchor editAs="oneCell">
    <xdr:from>
      <xdr:col>14</xdr:col>
      <xdr:colOff>257175</xdr:colOff>
      <xdr:row>1</xdr:row>
      <xdr:rowOff>0</xdr:rowOff>
    </xdr:from>
    <xdr:to>
      <xdr:col>14</xdr:col>
      <xdr:colOff>618267</xdr:colOff>
      <xdr:row>3</xdr:row>
      <xdr:rowOff>34738</xdr:rowOff>
    </xdr:to>
    <xdr:pic>
      <xdr:nvPicPr>
        <xdr:cNvPr id="5" name="Billede 4">
          <a:extLst>
            <a:ext uri="{FF2B5EF4-FFF2-40B4-BE49-F238E27FC236}">
              <a16:creationId xmlns:a16="http://schemas.microsoft.com/office/drawing/2014/main" id="{3F864201-D1BF-43A9-9A3B-195F62788CC8}"/>
            </a:ext>
          </a:extLst>
        </xdr:cNvPr>
        <xdr:cNvPicPr>
          <a:picLocks noChangeAspect="1"/>
        </xdr:cNvPicPr>
      </xdr:nvPicPr>
      <xdr:blipFill>
        <a:blip xmlns:r="http://schemas.openxmlformats.org/officeDocument/2006/relationships" r:embed="rId4"/>
        <a:stretch>
          <a:fillRect/>
        </a:stretch>
      </xdr:blipFill>
      <xdr:spPr>
        <a:xfrm>
          <a:off x="11430000" y="161925"/>
          <a:ext cx="361092" cy="3585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76200</xdr:rowOff>
    </xdr:to>
    <xdr:pic>
      <xdr:nvPicPr>
        <xdr:cNvPr id="3" name="Grafik 2" descr="Hus">
          <a:hlinkClick xmlns:r="http://schemas.openxmlformats.org/officeDocument/2006/relationships" r:id="rId1"/>
          <a:extLst>
            <a:ext uri="{FF2B5EF4-FFF2-40B4-BE49-F238E27FC236}">
              <a16:creationId xmlns:a16="http://schemas.microsoft.com/office/drawing/2014/main" id="{7131D752-E7C3-454E-A049-5D71F458FF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57200" cy="457200"/>
        </a:xfrm>
        <a:prstGeom prst="rect">
          <a:avLst/>
        </a:prstGeom>
      </xdr:spPr>
    </xdr:pic>
    <xdr:clientData/>
  </xdr:twoCellAnchor>
  <xdr:twoCellAnchor editAs="oneCell">
    <xdr:from>
      <xdr:col>6</xdr:col>
      <xdr:colOff>333375</xdr:colOff>
      <xdr:row>1</xdr:row>
      <xdr:rowOff>0</xdr:rowOff>
    </xdr:from>
    <xdr:to>
      <xdr:col>6</xdr:col>
      <xdr:colOff>694467</xdr:colOff>
      <xdr:row>3</xdr:row>
      <xdr:rowOff>15688</xdr:rowOff>
    </xdr:to>
    <xdr:pic>
      <xdr:nvPicPr>
        <xdr:cNvPr id="2" name="Billede 1">
          <a:extLst>
            <a:ext uri="{FF2B5EF4-FFF2-40B4-BE49-F238E27FC236}">
              <a16:creationId xmlns:a16="http://schemas.microsoft.com/office/drawing/2014/main" id="{21A615AD-8FE0-4225-8379-82EE17120D5A}"/>
            </a:ext>
          </a:extLst>
        </xdr:cNvPr>
        <xdr:cNvPicPr>
          <a:picLocks noChangeAspect="1"/>
        </xdr:cNvPicPr>
      </xdr:nvPicPr>
      <xdr:blipFill>
        <a:blip xmlns:r="http://schemas.openxmlformats.org/officeDocument/2006/relationships" r:embed="rId4"/>
        <a:stretch>
          <a:fillRect/>
        </a:stretch>
      </xdr:blipFill>
      <xdr:spPr>
        <a:xfrm>
          <a:off x="6296025" y="171450"/>
          <a:ext cx="361092" cy="3585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BC51C7EF-2037-438A-9A3E-7E1C789F83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16</xdr:col>
      <xdr:colOff>1076325</xdr:colOff>
      <xdr:row>1</xdr:row>
      <xdr:rowOff>0</xdr:rowOff>
    </xdr:from>
    <xdr:to>
      <xdr:col>16</xdr:col>
      <xdr:colOff>1437417</xdr:colOff>
      <xdr:row>3</xdr:row>
      <xdr:rowOff>34738</xdr:rowOff>
    </xdr:to>
    <xdr:pic>
      <xdr:nvPicPr>
        <xdr:cNvPr id="5" name="Billede 4">
          <a:extLst>
            <a:ext uri="{FF2B5EF4-FFF2-40B4-BE49-F238E27FC236}">
              <a16:creationId xmlns:a16="http://schemas.microsoft.com/office/drawing/2014/main" id="{75DAE369-4164-40A5-8077-3EBB5438F45C}"/>
            </a:ext>
          </a:extLst>
        </xdr:cNvPr>
        <xdr:cNvPicPr>
          <a:picLocks noChangeAspect="1"/>
        </xdr:cNvPicPr>
      </xdr:nvPicPr>
      <xdr:blipFill>
        <a:blip xmlns:r="http://schemas.openxmlformats.org/officeDocument/2006/relationships" r:embed="rId4"/>
        <a:stretch>
          <a:fillRect/>
        </a:stretch>
      </xdr:blipFill>
      <xdr:spPr>
        <a:xfrm>
          <a:off x="13496925" y="161925"/>
          <a:ext cx="361092" cy="3585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A9F6E3A1-0450-43B6-A82B-2152C0A038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12</xdr:col>
      <xdr:colOff>1076325</xdr:colOff>
      <xdr:row>1</xdr:row>
      <xdr:rowOff>0</xdr:rowOff>
    </xdr:from>
    <xdr:to>
      <xdr:col>12</xdr:col>
      <xdr:colOff>1437417</xdr:colOff>
      <xdr:row>3</xdr:row>
      <xdr:rowOff>34738</xdr:rowOff>
    </xdr:to>
    <xdr:pic>
      <xdr:nvPicPr>
        <xdr:cNvPr id="5" name="Billede 4">
          <a:extLst>
            <a:ext uri="{FF2B5EF4-FFF2-40B4-BE49-F238E27FC236}">
              <a16:creationId xmlns:a16="http://schemas.microsoft.com/office/drawing/2014/main" id="{B8C66F34-B145-476E-A91B-CBBD9DB41AFA}"/>
            </a:ext>
          </a:extLst>
        </xdr:cNvPr>
        <xdr:cNvPicPr>
          <a:picLocks noChangeAspect="1"/>
        </xdr:cNvPicPr>
      </xdr:nvPicPr>
      <xdr:blipFill>
        <a:blip xmlns:r="http://schemas.openxmlformats.org/officeDocument/2006/relationships" r:embed="rId4"/>
        <a:stretch>
          <a:fillRect/>
        </a:stretch>
      </xdr:blipFill>
      <xdr:spPr>
        <a:xfrm>
          <a:off x="10372725" y="161925"/>
          <a:ext cx="361092" cy="35858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104775</xdr:rowOff>
    </xdr:to>
    <xdr:pic>
      <xdr:nvPicPr>
        <xdr:cNvPr id="2" name="Grafik 1" descr="Hus">
          <a:hlinkClick xmlns:r="http://schemas.openxmlformats.org/officeDocument/2006/relationships" r:id="rId1"/>
          <a:extLst>
            <a:ext uri="{FF2B5EF4-FFF2-40B4-BE49-F238E27FC236}">
              <a16:creationId xmlns:a16="http://schemas.microsoft.com/office/drawing/2014/main" id="{7985575A-5900-4033-82CC-F99021DFF9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57200"/>
        </a:xfrm>
        <a:prstGeom prst="rect">
          <a:avLst/>
        </a:prstGeom>
      </xdr:spPr>
    </xdr:pic>
    <xdr:clientData/>
  </xdr:twoCellAnchor>
  <xdr:twoCellAnchor editAs="oneCell">
    <xdr:from>
      <xdr:col>12</xdr:col>
      <xdr:colOff>1085850</xdr:colOff>
      <xdr:row>1</xdr:row>
      <xdr:rowOff>0</xdr:rowOff>
    </xdr:from>
    <xdr:to>
      <xdr:col>13</xdr:col>
      <xdr:colOff>8667</xdr:colOff>
      <xdr:row>3</xdr:row>
      <xdr:rowOff>34738</xdr:rowOff>
    </xdr:to>
    <xdr:pic>
      <xdr:nvPicPr>
        <xdr:cNvPr id="5" name="Billede 4">
          <a:extLst>
            <a:ext uri="{FF2B5EF4-FFF2-40B4-BE49-F238E27FC236}">
              <a16:creationId xmlns:a16="http://schemas.microsoft.com/office/drawing/2014/main" id="{CE7778DB-3A76-48E5-96DC-3076A79D1C81}"/>
            </a:ext>
          </a:extLst>
        </xdr:cNvPr>
        <xdr:cNvPicPr>
          <a:picLocks noChangeAspect="1"/>
        </xdr:cNvPicPr>
      </xdr:nvPicPr>
      <xdr:blipFill>
        <a:blip xmlns:r="http://schemas.openxmlformats.org/officeDocument/2006/relationships" r:embed="rId4"/>
        <a:stretch>
          <a:fillRect/>
        </a:stretch>
      </xdr:blipFill>
      <xdr:spPr>
        <a:xfrm>
          <a:off x="10382250" y="161925"/>
          <a:ext cx="361092" cy="3585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92075</xdr:rowOff>
    </xdr:to>
    <xdr:pic>
      <xdr:nvPicPr>
        <xdr:cNvPr id="2" name="Grafik 1" descr="Hus">
          <a:hlinkClick xmlns:r="http://schemas.openxmlformats.org/officeDocument/2006/relationships" r:id="rId1"/>
          <a:extLst>
            <a:ext uri="{FF2B5EF4-FFF2-40B4-BE49-F238E27FC236}">
              <a16:creationId xmlns:a16="http://schemas.microsoft.com/office/drawing/2014/main" id="{06591664-268D-4894-B1BB-3F421F6B65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7</xdr:col>
      <xdr:colOff>657225</xdr:colOff>
      <xdr:row>1</xdr:row>
      <xdr:rowOff>0</xdr:rowOff>
    </xdr:from>
    <xdr:to>
      <xdr:col>7</xdr:col>
      <xdr:colOff>1018317</xdr:colOff>
      <xdr:row>3</xdr:row>
      <xdr:rowOff>15688</xdr:rowOff>
    </xdr:to>
    <xdr:pic>
      <xdr:nvPicPr>
        <xdr:cNvPr id="5" name="Billede 4">
          <a:extLst>
            <a:ext uri="{FF2B5EF4-FFF2-40B4-BE49-F238E27FC236}">
              <a16:creationId xmlns:a16="http://schemas.microsoft.com/office/drawing/2014/main" id="{3B4F6C83-F74A-41A8-B353-D11A05A276EC}"/>
            </a:ext>
          </a:extLst>
        </xdr:cNvPr>
        <xdr:cNvPicPr>
          <a:picLocks noChangeAspect="1"/>
        </xdr:cNvPicPr>
      </xdr:nvPicPr>
      <xdr:blipFill>
        <a:blip xmlns:r="http://schemas.openxmlformats.org/officeDocument/2006/relationships" r:embed="rId4"/>
        <a:stretch>
          <a:fillRect/>
        </a:stretch>
      </xdr:blipFill>
      <xdr:spPr>
        <a:xfrm>
          <a:off x="7858125" y="190500"/>
          <a:ext cx="361092" cy="3585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571500</xdr:colOff>
      <xdr:row>0</xdr:row>
      <xdr:rowOff>165100</xdr:rowOff>
    </xdr:from>
    <xdr:ext cx="488950" cy="460375"/>
    <xdr:pic>
      <xdr:nvPicPr>
        <xdr:cNvPr id="2" name="Grafik 1" descr="Hus">
          <a:hlinkClick xmlns:r="http://schemas.openxmlformats.org/officeDocument/2006/relationships" r:id="rId1"/>
          <a:extLst>
            <a:ext uri="{FF2B5EF4-FFF2-40B4-BE49-F238E27FC236}">
              <a16:creationId xmlns:a16="http://schemas.microsoft.com/office/drawing/2014/main" id="{9D9D5503-1ED4-4A70-BF70-202E057C48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oneCellAnchor>
  <xdr:oneCellAnchor>
    <xdr:from>
      <xdr:col>5</xdr:col>
      <xdr:colOff>2022634</xdr:colOff>
      <xdr:row>1</xdr:row>
      <xdr:rowOff>76200</xdr:rowOff>
    </xdr:from>
    <xdr:ext cx="2456923" cy="364881"/>
    <xdr:pic>
      <xdr:nvPicPr>
        <xdr:cNvPr id="3" name="Billede 2">
          <a:extLst>
            <a:ext uri="{FF2B5EF4-FFF2-40B4-BE49-F238E27FC236}">
              <a16:creationId xmlns:a16="http://schemas.microsoft.com/office/drawing/2014/main" id="{E4D423CA-70D7-46EB-938C-E2CA7A125AED}"/>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366659" y="266700"/>
          <a:ext cx="2456923" cy="364881"/>
        </a:xfrm>
        <a:prstGeom prst="rect">
          <a:avLst/>
        </a:prstGeom>
      </xdr:spPr>
    </xdr:pic>
    <xdr:clientData/>
  </xdr:oneCellAnchor>
  <xdr:twoCellAnchor>
    <xdr:from>
      <xdr:col>2</xdr:col>
      <xdr:colOff>3175</xdr:colOff>
      <xdr:row>2</xdr:row>
      <xdr:rowOff>76200</xdr:rowOff>
    </xdr:from>
    <xdr:to>
      <xdr:col>5</xdr:col>
      <xdr:colOff>1609725</xdr:colOff>
      <xdr:row>2</xdr:row>
      <xdr:rowOff>89413</xdr:rowOff>
    </xdr:to>
    <xdr:cxnSp macro="">
      <xdr:nvCxnSpPr>
        <xdr:cNvPr id="4" name="Lige forbindelse 3">
          <a:extLst>
            <a:ext uri="{FF2B5EF4-FFF2-40B4-BE49-F238E27FC236}">
              <a16:creationId xmlns:a16="http://schemas.microsoft.com/office/drawing/2014/main" id="{4EDFFDC6-82A5-4159-9238-B47987D5BF0E}"/>
            </a:ext>
          </a:extLst>
        </xdr:cNvPr>
        <xdr:cNvCxnSpPr/>
      </xdr:nvCxnSpPr>
      <xdr:spPr>
        <a:xfrm flipV="1">
          <a:off x="1203325" y="428625"/>
          <a:ext cx="9750425" cy="13213"/>
        </a:xfrm>
        <a:prstGeom prst="line">
          <a:avLst/>
        </a:prstGeom>
        <a:ln w="19050">
          <a:solidFill>
            <a:srgbClr val="005C3C"/>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9AECF9E-0979-4F57-BF64-FD01D6E98D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1025" y="190500"/>
          <a:ext cx="488950" cy="460375"/>
        </a:xfrm>
        <a:prstGeom prst="rect">
          <a:avLst/>
        </a:prstGeom>
      </xdr:spPr>
    </xdr:pic>
    <xdr:clientData/>
  </xdr:twoCellAnchor>
  <xdr:twoCellAnchor editAs="oneCell">
    <xdr:from>
      <xdr:col>8</xdr:col>
      <xdr:colOff>1309693</xdr:colOff>
      <xdr:row>1</xdr:row>
      <xdr:rowOff>0</xdr:rowOff>
    </xdr:from>
    <xdr:to>
      <xdr:col>9</xdr:col>
      <xdr:colOff>3910</xdr:colOff>
      <xdr:row>2</xdr:row>
      <xdr:rowOff>168088</xdr:rowOff>
    </xdr:to>
    <xdr:pic>
      <xdr:nvPicPr>
        <xdr:cNvPr id="5" name="Billede 4">
          <a:extLst>
            <a:ext uri="{FF2B5EF4-FFF2-40B4-BE49-F238E27FC236}">
              <a16:creationId xmlns:a16="http://schemas.microsoft.com/office/drawing/2014/main" id="{557DDDCD-B483-43CD-A5A9-DDBBC4BEF4A3}"/>
            </a:ext>
          </a:extLst>
        </xdr:cNvPr>
        <xdr:cNvPicPr>
          <a:picLocks noChangeAspect="1"/>
        </xdr:cNvPicPr>
      </xdr:nvPicPr>
      <xdr:blipFill>
        <a:blip xmlns:r="http://schemas.openxmlformats.org/officeDocument/2006/relationships" r:embed="rId4"/>
        <a:stretch>
          <a:fillRect/>
        </a:stretch>
      </xdr:blipFill>
      <xdr:spPr>
        <a:xfrm>
          <a:off x="14870912" y="190500"/>
          <a:ext cx="361092" cy="3585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A54E9F5-AE4C-42F5-BC54-8849847D81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3406"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5" name="Billede 4">
          <a:extLst>
            <a:ext uri="{FF2B5EF4-FFF2-40B4-BE49-F238E27FC236}">
              <a16:creationId xmlns:a16="http://schemas.microsoft.com/office/drawing/2014/main" id="{EF0F17E9-B3C3-4944-94E3-0A7D834171A5}"/>
            </a:ext>
          </a:extLst>
        </xdr:cNvPr>
        <xdr:cNvPicPr>
          <a:picLocks noChangeAspect="1"/>
        </xdr:cNvPicPr>
      </xdr:nvPicPr>
      <xdr:blipFill>
        <a:blip xmlns:r="http://schemas.openxmlformats.org/officeDocument/2006/relationships" r:embed="rId4"/>
        <a:stretch>
          <a:fillRect/>
        </a:stretch>
      </xdr:blipFill>
      <xdr:spPr>
        <a:xfrm>
          <a:off x="21199929" y="190500"/>
          <a:ext cx="361092" cy="35858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5" name="Grafik 4" descr="Hus">
          <a:hlinkClick xmlns:r="http://schemas.openxmlformats.org/officeDocument/2006/relationships" r:id="rId1"/>
          <a:extLst>
            <a:ext uri="{FF2B5EF4-FFF2-40B4-BE49-F238E27FC236}">
              <a16:creationId xmlns:a16="http://schemas.microsoft.com/office/drawing/2014/main" id="{50500846-9147-4A2A-9D5D-E2872454F4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3406"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2" name="Billede 1">
          <a:extLst>
            <a:ext uri="{FF2B5EF4-FFF2-40B4-BE49-F238E27FC236}">
              <a16:creationId xmlns:a16="http://schemas.microsoft.com/office/drawing/2014/main" id="{C9B0A6C8-AB7A-44FB-883B-14C07D39A27F}"/>
            </a:ext>
          </a:extLst>
        </xdr:cNvPr>
        <xdr:cNvPicPr>
          <a:picLocks noChangeAspect="1"/>
        </xdr:cNvPicPr>
      </xdr:nvPicPr>
      <xdr:blipFill>
        <a:blip xmlns:r="http://schemas.openxmlformats.org/officeDocument/2006/relationships" r:embed="rId4"/>
        <a:stretch>
          <a:fillRect/>
        </a:stretch>
      </xdr:blipFill>
      <xdr:spPr>
        <a:xfrm>
          <a:off x="21254357" y="190500"/>
          <a:ext cx="361092" cy="3585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92075</xdr:rowOff>
    </xdr:to>
    <xdr:pic>
      <xdr:nvPicPr>
        <xdr:cNvPr id="2" name="Grafik 1" descr="Hus">
          <a:hlinkClick xmlns:r="http://schemas.openxmlformats.org/officeDocument/2006/relationships" r:id="rId1"/>
          <a:extLst>
            <a:ext uri="{FF2B5EF4-FFF2-40B4-BE49-F238E27FC236}">
              <a16:creationId xmlns:a16="http://schemas.microsoft.com/office/drawing/2014/main" id="{E144C319-27AA-4211-94ED-BE4EE99ED5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6</xdr:col>
      <xdr:colOff>247650</xdr:colOff>
      <xdr:row>1</xdr:row>
      <xdr:rowOff>0</xdr:rowOff>
    </xdr:from>
    <xdr:to>
      <xdr:col>6</xdr:col>
      <xdr:colOff>608742</xdr:colOff>
      <xdr:row>3</xdr:row>
      <xdr:rowOff>15688</xdr:rowOff>
    </xdr:to>
    <xdr:pic>
      <xdr:nvPicPr>
        <xdr:cNvPr id="8" name="Billede 7">
          <a:extLst>
            <a:ext uri="{FF2B5EF4-FFF2-40B4-BE49-F238E27FC236}">
              <a16:creationId xmlns:a16="http://schemas.microsoft.com/office/drawing/2014/main" id="{A1F06B0A-4F67-4531-80AB-555EB103E932}"/>
            </a:ext>
          </a:extLst>
        </xdr:cNvPr>
        <xdr:cNvPicPr>
          <a:picLocks noChangeAspect="1"/>
        </xdr:cNvPicPr>
      </xdr:nvPicPr>
      <xdr:blipFill>
        <a:blip xmlns:r="http://schemas.openxmlformats.org/officeDocument/2006/relationships" r:embed="rId4"/>
        <a:stretch>
          <a:fillRect/>
        </a:stretch>
      </xdr:blipFill>
      <xdr:spPr>
        <a:xfrm>
          <a:off x="6772275" y="190500"/>
          <a:ext cx="361092" cy="35858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65E5BC5-A5D5-453F-B8EF-12CA60D26E1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2706"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5" name="Billede 4">
          <a:extLst>
            <a:ext uri="{FF2B5EF4-FFF2-40B4-BE49-F238E27FC236}">
              <a16:creationId xmlns:a16="http://schemas.microsoft.com/office/drawing/2014/main" id="{6A66A6FC-2051-4937-92B2-997FAD24D5B0}"/>
            </a:ext>
          </a:extLst>
        </xdr:cNvPr>
        <xdr:cNvPicPr>
          <a:picLocks noChangeAspect="1"/>
        </xdr:cNvPicPr>
      </xdr:nvPicPr>
      <xdr:blipFill>
        <a:blip xmlns:r="http://schemas.openxmlformats.org/officeDocument/2006/relationships" r:embed="rId4"/>
        <a:stretch>
          <a:fillRect/>
        </a:stretch>
      </xdr:blipFill>
      <xdr:spPr>
        <a:xfrm>
          <a:off x="18968357" y="190500"/>
          <a:ext cx="361092" cy="3585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A75E95F6-1770-4E96-BAA2-8C225B8A76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2706"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5" name="Billede 4">
          <a:extLst>
            <a:ext uri="{FF2B5EF4-FFF2-40B4-BE49-F238E27FC236}">
              <a16:creationId xmlns:a16="http://schemas.microsoft.com/office/drawing/2014/main" id="{44E22E76-0586-46BF-9EFB-0AECA5D653FE}"/>
            </a:ext>
          </a:extLst>
        </xdr:cNvPr>
        <xdr:cNvPicPr>
          <a:picLocks noChangeAspect="1"/>
        </xdr:cNvPicPr>
      </xdr:nvPicPr>
      <xdr:blipFill>
        <a:blip xmlns:r="http://schemas.openxmlformats.org/officeDocument/2006/relationships" r:embed="rId4"/>
        <a:stretch>
          <a:fillRect/>
        </a:stretch>
      </xdr:blipFill>
      <xdr:spPr>
        <a:xfrm>
          <a:off x="18968357" y="190500"/>
          <a:ext cx="361092" cy="35858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496154</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44D29EE-FE2F-46F0-AE5C-B7B4B48439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2706"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5" name="Billede 4">
          <a:extLst>
            <a:ext uri="{FF2B5EF4-FFF2-40B4-BE49-F238E27FC236}">
              <a16:creationId xmlns:a16="http://schemas.microsoft.com/office/drawing/2014/main" id="{EE9997EB-B432-4547-B05F-AFCF36912309}"/>
            </a:ext>
          </a:extLst>
        </xdr:cNvPr>
        <xdr:cNvPicPr>
          <a:picLocks noChangeAspect="1"/>
        </xdr:cNvPicPr>
      </xdr:nvPicPr>
      <xdr:blipFill>
        <a:blip xmlns:r="http://schemas.openxmlformats.org/officeDocument/2006/relationships" r:embed="rId4"/>
        <a:stretch>
          <a:fillRect/>
        </a:stretch>
      </xdr:blipFill>
      <xdr:spPr>
        <a:xfrm>
          <a:off x="19594286" y="190500"/>
          <a:ext cx="361092" cy="35858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494053</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7A064A09-3B2C-4ECA-B4AA-0B7E452ECD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3406"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5" name="Billede 4">
          <a:extLst>
            <a:ext uri="{FF2B5EF4-FFF2-40B4-BE49-F238E27FC236}">
              <a16:creationId xmlns:a16="http://schemas.microsoft.com/office/drawing/2014/main" id="{5FD0B112-0BC8-4E40-8036-D8BD6D872899}"/>
            </a:ext>
          </a:extLst>
        </xdr:cNvPr>
        <xdr:cNvPicPr>
          <a:picLocks noChangeAspect="1"/>
        </xdr:cNvPicPr>
      </xdr:nvPicPr>
      <xdr:blipFill>
        <a:blip xmlns:r="http://schemas.openxmlformats.org/officeDocument/2006/relationships" r:embed="rId4"/>
        <a:stretch>
          <a:fillRect/>
        </a:stretch>
      </xdr:blipFill>
      <xdr:spPr>
        <a:xfrm>
          <a:off x="19948071" y="190500"/>
          <a:ext cx="361092" cy="35858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20EA7C7C-6F33-4154-A2EA-3C7E0B9179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7219"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5" name="Billede 4">
          <a:extLst>
            <a:ext uri="{FF2B5EF4-FFF2-40B4-BE49-F238E27FC236}">
              <a16:creationId xmlns:a16="http://schemas.microsoft.com/office/drawing/2014/main" id="{F9B3EADA-B02D-45FA-A5F5-F54D95BC1BA2}"/>
            </a:ext>
          </a:extLst>
        </xdr:cNvPr>
        <xdr:cNvPicPr>
          <a:picLocks noChangeAspect="1"/>
        </xdr:cNvPicPr>
      </xdr:nvPicPr>
      <xdr:blipFill>
        <a:blip xmlns:r="http://schemas.openxmlformats.org/officeDocument/2006/relationships" r:embed="rId4"/>
        <a:stretch>
          <a:fillRect/>
        </a:stretch>
      </xdr:blipFill>
      <xdr:spPr>
        <a:xfrm>
          <a:off x="20165786" y="190500"/>
          <a:ext cx="361092" cy="35858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24775816-3192-495F-90D1-E04FF22E9BB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7219" y="19050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168088</xdr:rowOff>
    </xdr:to>
    <xdr:pic>
      <xdr:nvPicPr>
        <xdr:cNvPr id="5" name="Billede 4">
          <a:extLst>
            <a:ext uri="{FF2B5EF4-FFF2-40B4-BE49-F238E27FC236}">
              <a16:creationId xmlns:a16="http://schemas.microsoft.com/office/drawing/2014/main" id="{6861F743-15CF-4F25-95B0-8D754DF25BBE}"/>
            </a:ext>
          </a:extLst>
        </xdr:cNvPr>
        <xdr:cNvPicPr>
          <a:picLocks noChangeAspect="1"/>
        </xdr:cNvPicPr>
      </xdr:nvPicPr>
      <xdr:blipFill>
        <a:blip xmlns:r="http://schemas.openxmlformats.org/officeDocument/2006/relationships" r:embed="rId4"/>
        <a:stretch>
          <a:fillRect/>
        </a:stretch>
      </xdr:blipFill>
      <xdr:spPr>
        <a:xfrm>
          <a:off x="20084143" y="190500"/>
          <a:ext cx="361092" cy="35858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75839F83-76B1-49E1-A144-3A93C30D62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5271" y="195090"/>
          <a:ext cx="488950" cy="460375"/>
        </a:xfrm>
        <a:prstGeom prst="rect">
          <a:avLst/>
        </a:prstGeom>
      </xdr:spPr>
    </xdr:pic>
    <xdr:clientData/>
  </xdr:twoCellAnchor>
  <xdr:twoCellAnchor editAs="oneCell">
    <xdr:from>
      <xdr:col>15</xdr:col>
      <xdr:colOff>0</xdr:colOff>
      <xdr:row>1</xdr:row>
      <xdr:rowOff>0</xdr:rowOff>
    </xdr:from>
    <xdr:to>
      <xdr:col>15</xdr:col>
      <xdr:colOff>361092</xdr:colOff>
      <xdr:row>2</xdr:row>
      <xdr:rowOff>163497</xdr:rowOff>
    </xdr:to>
    <xdr:pic>
      <xdr:nvPicPr>
        <xdr:cNvPr id="5" name="Billede 4">
          <a:extLst>
            <a:ext uri="{FF2B5EF4-FFF2-40B4-BE49-F238E27FC236}">
              <a16:creationId xmlns:a16="http://schemas.microsoft.com/office/drawing/2014/main" id="{6BCF31C5-FACA-4B46-A68B-CA934FF279BA}"/>
            </a:ext>
          </a:extLst>
        </xdr:cNvPr>
        <xdr:cNvPicPr>
          <a:picLocks noChangeAspect="1"/>
        </xdr:cNvPicPr>
      </xdr:nvPicPr>
      <xdr:blipFill>
        <a:blip xmlns:r="http://schemas.openxmlformats.org/officeDocument/2006/relationships" r:embed="rId4"/>
        <a:stretch>
          <a:fillRect/>
        </a:stretch>
      </xdr:blipFill>
      <xdr:spPr>
        <a:xfrm>
          <a:off x="15274428" y="195090"/>
          <a:ext cx="361092" cy="3585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1423505B-E22C-44E5-A957-2C293C7A08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1025" y="190500"/>
          <a:ext cx="493885" cy="451194"/>
        </a:xfrm>
        <a:prstGeom prst="rect">
          <a:avLst/>
        </a:prstGeom>
      </xdr:spPr>
    </xdr:pic>
    <xdr:clientData/>
  </xdr:twoCellAnchor>
  <xdr:twoCellAnchor editAs="oneCell">
    <xdr:from>
      <xdr:col>15</xdr:col>
      <xdr:colOff>0</xdr:colOff>
      <xdr:row>1</xdr:row>
      <xdr:rowOff>0</xdr:rowOff>
    </xdr:from>
    <xdr:to>
      <xdr:col>15</xdr:col>
      <xdr:colOff>361092</xdr:colOff>
      <xdr:row>2</xdr:row>
      <xdr:rowOff>163497</xdr:rowOff>
    </xdr:to>
    <xdr:pic>
      <xdr:nvPicPr>
        <xdr:cNvPr id="5" name="Billede 4">
          <a:extLst>
            <a:ext uri="{FF2B5EF4-FFF2-40B4-BE49-F238E27FC236}">
              <a16:creationId xmlns:a16="http://schemas.microsoft.com/office/drawing/2014/main" id="{7805AC91-754D-4034-ABBB-F158BC3FA1AC}"/>
            </a:ext>
          </a:extLst>
        </xdr:cNvPr>
        <xdr:cNvPicPr>
          <a:picLocks noChangeAspect="1"/>
        </xdr:cNvPicPr>
      </xdr:nvPicPr>
      <xdr:blipFill>
        <a:blip xmlns:r="http://schemas.openxmlformats.org/officeDocument/2006/relationships" r:embed="rId4"/>
        <a:stretch>
          <a:fillRect/>
        </a:stretch>
      </xdr:blipFill>
      <xdr:spPr>
        <a:xfrm>
          <a:off x="15274428" y="195090"/>
          <a:ext cx="361092" cy="35858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26FA3713-7E1B-423F-B0DC-13C386D5FE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1025" y="190500"/>
          <a:ext cx="493885" cy="451194"/>
        </a:xfrm>
        <a:prstGeom prst="rect">
          <a:avLst/>
        </a:prstGeom>
      </xdr:spPr>
    </xdr:pic>
    <xdr:clientData/>
  </xdr:twoCellAnchor>
  <xdr:twoCellAnchor editAs="oneCell">
    <xdr:from>
      <xdr:col>15</xdr:col>
      <xdr:colOff>0</xdr:colOff>
      <xdr:row>1</xdr:row>
      <xdr:rowOff>0</xdr:rowOff>
    </xdr:from>
    <xdr:to>
      <xdr:col>15</xdr:col>
      <xdr:colOff>361092</xdr:colOff>
      <xdr:row>2</xdr:row>
      <xdr:rowOff>163497</xdr:rowOff>
    </xdr:to>
    <xdr:pic>
      <xdr:nvPicPr>
        <xdr:cNvPr id="5" name="Billede 4">
          <a:extLst>
            <a:ext uri="{FF2B5EF4-FFF2-40B4-BE49-F238E27FC236}">
              <a16:creationId xmlns:a16="http://schemas.microsoft.com/office/drawing/2014/main" id="{86FAA258-ADD7-4695-BA48-5DDFB2650108}"/>
            </a:ext>
          </a:extLst>
        </xdr:cNvPr>
        <xdr:cNvPicPr>
          <a:picLocks noChangeAspect="1"/>
        </xdr:cNvPicPr>
      </xdr:nvPicPr>
      <xdr:blipFill>
        <a:blip xmlns:r="http://schemas.openxmlformats.org/officeDocument/2006/relationships" r:embed="rId4"/>
        <a:stretch>
          <a:fillRect/>
        </a:stretch>
      </xdr:blipFill>
      <xdr:spPr>
        <a:xfrm>
          <a:off x="15274428" y="195090"/>
          <a:ext cx="361092" cy="35858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293860</xdr:colOff>
      <xdr:row>3</xdr:row>
      <xdr:rowOff>70194</xdr:rowOff>
    </xdr:to>
    <xdr:pic>
      <xdr:nvPicPr>
        <xdr:cNvPr id="2" name="Grafik 1" descr="Hus">
          <a:hlinkClick xmlns:r="http://schemas.openxmlformats.org/officeDocument/2006/relationships" r:id="rId1"/>
          <a:extLst>
            <a:ext uri="{FF2B5EF4-FFF2-40B4-BE49-F238E27FC236}">
              <a16:creationId xmlns:a16="http://schemas.microsoft.com/office/drawing/2014/main" id="{B07C3D6D-8F8D-41CF-B6D1-ACA5A612FA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81025" y="190500"/>
          <a:ext cx="493885" cy="451194"/>
        </a:xfrm>
        <a:prstGeom prst="rect">
          <a:avLst/>
        </a:prstGeom>
      </xdr:spPr>
    </xdr:pic>
    <xdr:clientData/>
  </xdr:twoCellAnchor>
  <xdr:twoCellAnchor editAs="oneCell">
    <xdr:from>
      <xdr:col>15</xdr:col>
      <xdr:colOff>0</xdr:colOff>
      <xdr:row>1</xdr:row>
      <xdr:rowOff>0</xdr:rowOff>
    </xdr:from>
    <xdr:to>
      <xdr:col>15</xdr:col>
      <xdr:colOff>361092</xdr:colOff>
      <xdr:row>2</xdr:row>
      <xdr:rowOff>163497</xdr:rowOff>
    </xdr:to>
    <xdr:pic>
      <xdr:nvPicPr>
        <xdr:cNvPr id="5" name="Billede 4">
          <a:extLst>
            <a:ext uri="{FF2B5EF4-FFF2-40B4-BE49-F238E27FC236}">
              <a16:creationId xmlns:a16="http://schemas.microsoft.com/office/drawing/2014/main" id="{A110522F-625B-4B0F-B69C-3EB9442367F3}"/>
            </a:ext>
          </a:extLst>
        </xdr:cNvPr>
        <xdr:cNvPicPr>
          <a:picLocks noChangeAspect="1"/>
        </xdr:cNvPicPr>
      </xdr:nvPicPr>
      <xdr:blipFill>
        <a:blip xmlns:r="http://schemas.openxmlformats.org/officeDocument/2006/relationships" r:embed="rId4"/>
        <a:stretch>
          <a:fillRect/>
        </a:stretch>
      </xdr:blipFill>
      <xdr:spPr>
        <a:xfrm>
          <a:off x="15274428" y="195090"/>
          <a:ext cx="361092" cy="3585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91686</xdr:rowOff>
    </xdr:to>
    <xdr:pic>
      <xdr:nvPicPr>
        <xdr:cNvPr id="2" name="Grafik 1" descr="Hus">
          <a:hlinkClick xmlns:r="http://schemas.openxmlformats.org/officeDocument/2006/relationships" r:id="rId1"/>
          <a:extLst>
            <a:ext uri="{FF2B5EF4-FFF2-40B4-BE49-F238E27FC236}">
              <a16:creationId xmlns:a16="http://schemas.microsoft.com/office/drawing/2014/main" id="{724AB89F-2028-40BD-A206-61910A85CE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xdr:from>
      <xdr:col>0</xdr:col>
      <xdr:colOff>542925</xdr:colOff>
      <xdr:row>6</xdr:row>
      <xdr:rowOff>66675</xdr:rowOff>
    </xdr:from>
    <xdr:to>
      <xdr:col>8</xdr:col>
      <xdr:colOff>1009651</xdr:colOff>
      <xdr:row>21</xdr:row>
      <xdr:rowOff>161925</xdr:rowOff>
    </xdr:to>
    <xdr:sp macro="" textlink="">
      <xdr:nvSpPr>
        <xdr:cNvPr id="5" name="Tekstfelt 4">
          <a:extLst>
            <a:ext uri="{FF2B5EF4-FFF2-40B4-BE49-F238E27FC236}">
              <a16:creationId xmlns:a16="http://schemas.microsoft.com/office/drawing/2014/main" id="{5E38D0A4-976C-410C-982D-9C3841844C6F}"/>
            </a:ext>
          </a:extLst>
        </xdr:cNvPr>
        <xdr:cNvSpPr txBox="1"/>
      </xdr:nvSpPr>
      <xdr:spPr>
        <a:xfrm>
          <a:off x="542925" y="1190625"/>
          <a:ext cx="8943976" cy="29337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latin typeface="Jyske Light" pitchFamily="2" charset="0"/>
              <a:cs typeface="Jyske Light" pitchFamily="2" charset="0"/>
            </a:rPr>
            <a:t>Jyske Bank operates primarily in the Danish market. We take a different approach to customers, e.g. by having an opinion about issues in society and the financial sector that are relevant to our customers. We help customers find the right financial solution and factor in many different aspects that may affect their finances. In an international context, it is crucial to point out, that Scandinavia, including Denmark, are pioneers within multiple sustainability issues. Denmark are heavily regulated on the labor market, pension allowances, social security, unemployment security, unionizing, health care and education. These regulations are mandatory for Danish business practice for which reason companies often refrain from highlighting them in their corporate strategy, code-of-conduct etc. Thus, the organic implementation of the abovementioned regulation can lead to ESG-analyses failing to recognized the initiatives made by companies in these areas.</a:t>
          </a:r>
        </a:p>
        <a:p>
          <a:r>
            <a:rPr lang="da-DK" sz="1100">
              <a:latin typeface="Jyske Light" pitchFamily="2" charset="0"/>
              <a:cs typeface="Jyske Light" pitchFamily="2" charset="0"/>
            </a:rPr>
            <a:t> </a:t>
          </a:r>
        </a:p>
        <a:p>
          <a:r>
            <a:rPr lang="da-DK" sz="1100">
              <a:latin typeface="Jyske Light" pitchFamily="2" charset="0"/>
              <a:cs typeface="Jyske Light" pitchFamily="2" charset="0"/>
            </a:rPr>
            <a:t>In regard to property and construction, Denmark operate under extensive regulatory frameworks that stipulate how to design, plan and construct real estate property. This include accessibility for disabled, indoor climate and ventilation, energy consumption and technical requirements that ensure the technical life expectancy of a building. A selection of relevant links has been provided underneath.</a:t>
          </a:r>
        </a:p>
        <a:p>
          <a:endParaRPr lang="da-DK" sz="1100">
            <a:latin typeface="Jyske Light" pitchFamily="2" charset="0"/>
            <a:cs typeface="Jyske Light" pitchFamily="2" charset="0"/>
          </a:endParaRPr>
        </a:p>
        <a:p>
          <a:r>
            <a:rPr lang="da-DK" sz="1100">
              <a:latin typeface="Jyske Light" pitchFamily="2" charset="0"/>
              <a:cs typeface="Jyske Light" pitchFamily="2" charset="0"/>
            </a:rPr>
            <a:t>Jyske Bank, as an employer, abide by all relevant regulatory frameworks, which is essential in the way we operate our business. </a:t>
          </a:r>
        </a:p>
        <a:p>
          <a:endParaRPr lang="da-DK" sz="1100" baseline="0">
            <a:latin typeface="Effra Semi Light" panose="020B0403020203020204" pitchFamily="34" charset="0"/>
            <a:cs typeface="Effra Semi Light" panose="020B0403020203020204" pitchFamily="34" charset="0"/>
          </a:endParaRPr>
        </a:p>
        <a:p>
          <a:endParaRPr lang="da-DK" sz="1100">
            <a:latin typeface="Effra Semi Light" panose="020B0403020203020204" pitchFamily="34" charset="0"/>
            <a:cs typeface="Effra Semi Light" panose="020B0403020203020204" pitchFamily="34" charset="0"/>
          </a:endParaRPr>
        </a:p>
      </xdr:txBody>
    </xdr:sp>
    <xdr:clientData/>
  </xdr:twoCellAnchor>
  <xdr:twoCellAnchor editAs="oneCell">
    <xdr:from>
      <xdr:col>8</xdr:col>
      <xdr:colOff>733425</xdr:colOff>
      <xdr:row>1</xdr:row>
      <xdr:rowOff>0</xdr:rowOff>
    </xdr:from>
    <xdr:to>
      <xdr:col>8</xdr:col>
      <xdr:colOff>1094517</xdr:colOff>
      <xdr:row>3</xdr:row>
      <xdr:rowOff>8690</xdr:rowOff>
    </xdr:to>
    <xdr:pic>
      <xdr:nvPicPr>
        <xdr:cNvPr id="6" name="Billede 5">
          <a:extLst>
            <a:ext uri="{FF2B5EF4-FFF2-40B4-BE49-F238E27FC236}">
              <a16:creationId xmlns:a16="http://schemas.microsoft.com/office/drawing/2014/main" id="{B7C98A41-8D3B-4BC7-BFFA-CE1553401B93}"/>
            </a:ext>
          </a:extLst>
        </xdr:cNvPr>
        <xdr:cNvPicPr>
          <a:picLocks noChangeAspect="1"/>
        </xdr:cNvPicPr>
      </xdr:nvPicPr>
      <xdr:blipFill>
        <a:blip xmlns:r="http://schemas.openxmlformats.org/officeDocument/2006/relationships" r:embed="rId4"/>
        <a:stretch>
          <a:fillRect/>
        </a:stretch>
      </xdr:blipFill>
      <xdr:spPr>
        <a:xfrm>
          <a:off x="9210675" y="190500"/>
          <a:ext cx="361092" cy="35159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165100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001A2528-00E1-442D-9C3D-7539AA4210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3</xdr:col>
      <xdr:colOff>247650</xdr:colOff>
      <xdr:row>1</xdr:row>
      <xdr:rowOff>0</xdr:rowOff>
    </xdr:from>
    <xdr:to>
      <xdr:col>3</xdr:col>
      <xdr:colOff>608742</xdr:colOff>
      <xdr:row>2</xdr:row>
      <xdr:rowOff>168088</xdr:rowOff>
    </xdr:to>
    <xdr:pic>
      <xdr:nvPicPr>
        <xdr:cNvPr id="5" name="Billede 4">
          <a:extLst>
            <a:ext uri="{FF2B5EF4-FFF2-40B4-BE49-F238E27FC236}">
              <a16:creationId xmlns:a16="http://schemas.microsoft.com/office/drawing/2014/main" id="{E186D238-247B-407F-9F5D-C0C8D8392928}"/>
            </a:ext>
          </a:extLst>
        </xdr:cNvPr>
        <xdr:cNvPicPr>
          <a:picLocks noChangeAspect="1"/>
        </xdr:cNvPicPr>
      </xdr:nvPicPr>
      <xdr:blipFill>
        <a:blip xmlns:r="http://schemas.openxmlformats.org/officeDocument/2006/relationships" r:embed="rId4"/>
        <a:stretch>
          <a:fillRect/>
        </a:stretch>
      </xdr:blipFill>
      <xdr:spPr>
        <a:xfrm>
          <a:off x="7372350" y="190500"/>
          <a:ext cx="361092" cy="35858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307915B7-5B64-4C0F-AB05-DE9DF91227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8</xdr:col>
      <xdr:colOff>685800</xdr:colOff>
      <xdr:row>1</xdr:row>
      <xdr:rowOff>0</xdr:rowOff>
    </xdr:from>
    <xdr:to>
      <xdr:col>8</xdr:col>
      <xdr:colOff>1046892</xdr:colOff>
      <xdr:row>2</xdr:row>
      <xdr:rowOff>168088</xdr:rowOff>
    </xdr:to>
    <xdr:pic>
      <xdr:nvPicPr>
        <xdr:cNvPr id="5" name="Billede 4">
          <a:extLst>
            <a:ext uri="{FF2B5EF4-FFF2-40B4-BE49-F238E27FC236}">
              <a16:creationId xmlns:a16="http://schemas.microsoft.com/office/drawing/2014/main" id="{CC3A40AA-F4C2-4D6F-80D6-39DFFD5D092E}"/>
            </a:ext>
          </a:extLst>
        </xdr:cNvPr>
        <xdr:cNvPicPr>
          <a:picLocks noChangeAspect="1"/>
        </xdr:cNvPicPr>
      </xdr:nvPicPr>
      <xdr:blipFill>
        <a:blip xmlns:r="http://schemas.openxmlformats.org/officeDocument/2006/relationships" r:embed="rId4"/>
        <a:stretch>
          <a:fillRect/>
        </a:stretch>
      </xdr:blipFill>
      <xdr:spPr>
        <a:xfrm>
          <a:off x="13773150" y="190500"/>
          <a:ext cx="361092" cy="35858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EF226D1B-D5EB-444F-AFD2-52D238AF1F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8</xdr:col>
      <xdr:colOff>685800</xdr:colOff>
      <xdr:row>1</xdr:row>
      <xdr:rowOff>0</xdr:rowOff>
    </xdr:from>
    <xdr:to>
      <xdr:col>8</xdr:col>
      <xdr:colOff>1046892</xdr:colOff>
      <xdr:row>2</xdr:row>
      <xdr:rowOff>168088</xdr:rowOff>
    </xdr:to>
    <xdr:pic>
      <xdr:nvPicPr>
        <xdr:cNvPr id="5" name="Billede 4">
          <a:extLst>
            <a:ext uri="{FF2B5EF4-FFF2-40B4-BE49-F238E27FC236}">
              <a16:creationId xmlns:a16="http://schemas.microsoft.com/office/drawing/2014/main" id="{25BDEF6D-575E-477B-8FAC-AEBDA9A82694}"/>
            </a:ext>
          </a:extLst>
        </xdr:cNvPr>
        <xdr:cNvPicPr>
          <a:picLocks noChangeAspect="1"/>
        </xdr:cNvPicPr>
      </xdr:nvPicPr>
      <xdr:blipFill>
        <a:blip xmlns:r="http://schemas.openxmlformats.org/officeDocument/2006/relationships" r:embed="rId4"/>
        <a:stretch>
          <a:fillRect/>
        </a:stretch>
      </xdr:blipFill>
      <xdr:spPr>
        <a:xfrm>
          <a:off x="13773150" y="190500"/>
          <a:ext cx="361092" cy="35858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720341F0-9D0C-426A-B738-63B10CC758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8</xdr:col>
      <xdr:colOff>685800</xdr:colOff>
      <xdr:row>1</xdr:row>
      <xdr:rowOff>0</xdr:rowOff>
    </xdr:from>
    <xdr:to>
      <xdr:col>8</xdr:col>
      <xdr:colOff>1046892</xdr:colOff>
      <xdr:row>2</xdr:row>
      <xdr:rowOff>168088</xdr:rowOff>
    </xdr:to>
    <xdr:pic>
      <xdr:nvPicPr>
        <xdr:cNvPr id="5" name="Billede 4">
          <a:extLst>
            <a:ext uri="{FF2B5EF4-FFF2-40B4-BE49-F238E27FC236}">
              <a16:creationId xmlns:a16="http://schemas.microsoft.com/office/drawing/2014/main" id="{74D3D719-ECC7-48AE-B0CC-4AB978579ADD}"/>
            </a:ext>
          </a:extLst>
        </xdr:cNvPr>
        <xdr:cNvPicPr>
          <a:picLocks noChangeAspect="1"/>
        </xdr:cNvPicPr>
      </xdr:nvPicPr>
      <xdr:blipFill>
        <a:blip xmlns:r="http://schemas.openxmlformats.org/officeDocument/2006/relationships" r:embed="rId4"/>
        <a:stretch>
          <a:fillRect/>
        </a:stretch>
      </xdr:blipFill>
      <xdr:spPr>
        <a:xfrm>
          <a:off x="13773150" y="190500"/>
          <a:ext cx="361092" cy="35858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6B5DBA96-6B7D-455B-9647-2E618144155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8</xdr:col>
      <xdr:colOff>685800</xdr:colOff>
      <xdr:row>1</xdr:row>
      <xdr:rowOff>0</xdr:rowOff>
    </xdr:from>
    <xdr:to>
      <xdr:col>8</xdr:col>
      <xdr:colOff>1046892</xdr:colOff>
      <xdr:row>2</xdr:row>
      <xdr:rowOff>168088</xdr:rowOff>
    </xdr:to>
    <xdr:pic>
      <xdr:nvPicPr>
        <xdr:cNvPr id="5" name="Billede 4">
          <a:extLst>
            <a:ext uri="{FF2B5EF4-FFF2-40B4-BE49-F238E27FC236}">
              <a16:creationId xmlns:a16="http://schemas.microsoft.com/office/drawing/2014/main" id="{D282211B-4BB2-4FCD-BB27-F258B0627144}"/>
            </a:ext>
          </a:extLst>
        </xdr:cNvPr>
        <xdr:cNvPicPr>
          <a:picLocks noChangeAspect="1"/>
        </xdr:cNvPicPr>
      </xdr:nvPicPr>
      <xdr:blipFill>
        <a:blip xmlns:r="http://schemas.openxmlformats.org/officeDocument/2006/relationships" r:embed="rId4"/>
        <a:stretch>
          <a:fillRect/>
        </a:stretch>
      </xdr:blipFill>
      <xdr:spPr>
        <a:xfrm>
          <a:off x="13773150" y="190500"/>
          <a:ext cx="361092" cy="35858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234194F8-06F5-4C4F-AE9D-79D6E298EA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8</xdr:col>
      <xdr:colOff>685800</xdr:colOff>
      <xdr:row>1</xdr:row>
      <xdr:rowOff>0</xdr:rowOff>
    </xdr:from>
    <xdr:to>
      <xdr:col>8</xdr:col>
      <xdr:colOff>1046892</xdr:colOff>
      <xdr:row>2</xdr:row>
      <xdr:rowOff>168088</xdr:rowOff>
    </xdr:to>
    <xdr:pic>
      <xdr:nvPicPr>
        <xdr:cNvPr id="5" name="Billede 4">
          <a:extLst>
            <a:ext uri="{FF2B5EF4-FFF2-40B4-BE49-F238E27FC236}">
              <a16:creationId xmlns:a16="http://schemas.microsoft.com/office/drawing/2014/main" id="{38D3A76E-A927-4EA2-8903-7102825B2BB0}"/>
            </a:ext>
          </a:extLst>
        </xdr:cNvPr>
        <xdr:cNvPicPr>
          <a:picLocks noChangeAspect="1"/>
        </xdr:cNvPicPr>
      </xdr:nvPicPr>
      <xdr:blipFill>
        <a:blip xmlns:r="http://schemas.openxmlformats.org/officeDocument/2006/relationships" r:embed="rId4"/>
        <a:stretch>
          <a:fillRect/>
        </a:stretch>
      </xdr:blipFill>
      <xdr:spPr>
        <a:xfrm>
          <a:off x="13773150" y="190500"/>
          <a:ext cx="361092" cy="35858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73A5C81A-769A-498C-AC72-40F92C758BC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8</xdr:col>
      <xdr:colOff>685800</xdr:colOff>
      <xdr:row>1</xdr:row>
      <xdr:rowOff>0</xdr:rowOff>
    </xdr:from>
    <xdr:to>
      <xdr:col>8</xdr:col>
      <xdr:colOff>1046892</xdr:colOff>
      <xdr:row>2</xdr:row>
      <xdr:rowOff>168088</xdr:rowOff>
    </xdr:to>
    <xdr:pic>
      <xdr:nvPicPr>
        <xdr:cNvPr id="5" name="Billede 4">
          <a:extLst>
            <a:ext uri="{FF2B5EF4-FFF2-40B4-BE49-F238E27FC236}">
              <a16:creationId xmlns:a16="http://schemas.microsoft.com/office/drawing/2014/main" id="{8DF6E9BC-D313-49F4-B740-64389A440676}"/>
            </a:ext>
          </a:extLst>
        </xdr:cNvPr>
        <xdr:cNvPicPr>
          <a:picLocks noChangeAspect="1"/>
        </xdr:cNvPicPr>
      </xdr:nvPicPr>
      <xdr:blipFill>
        <a:blip xmlns:r="http://schemas.openxmlformats.org/officeDocument/2006/relationships" r:embed="rId4"/>
        <a:stretch>
          <a:fillRect/>
        </a:stretch>
      </xdr:blipFill>
      <xdr:spPr>
        <a:xfrm>
          <a:off x="13706475" y="190500"/>
          <a:ext cx="361092" cy="35858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192BA3C3-08B0-4BA4-BFA7-1C8BFE6CB4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4</xdr:col>
      <xdr:colOff>381000</xdr:colOff>
      <xdr:row>1</xdr:row>
      <xdr:rowOff>0</xdr:rowOff>
    </xdr:from>
    <xdr:to>
      <xdr:col>4</xdr:col>
      <xdr:colOff>742092</xdr:colOff>
      <xdr:row>2</xdr:row>
      <xdr:rowOff>168088</xdr:rowOff>
    </xdr:to>
    <xdr:pic>
      <xdr:nvPicPr>
        <xdr:cNvPr id="5" name="Billede 4">
          <a:extLst>
            <a:ext uri="{FF2B5EF4-FFF2-40B4-BE49-F238E27FC236}">
              <a16:creationId xmlns:a16="http://schemas.microsoft.com/office/drawing/2014/main" id="{580F803F-6802-494F-A71C-3BEFC6B5FA2F}"/>
            </a:ext>
          </a:extLst>
        </xdr:cNvPr>
        <xdr:cNvPicPr>
          <a:picLocks noChangeAspect="1"/>
        </xdr:cNvPicPr>
      </xdr:nvPicPr>
      <xdr:blipFill>
        <a:blip xmlns:r="http://schemas.openxmlformats.org/officeDocument/2006/relationships" r:embed="rId4"/>
        <a:stretch>
          <a:fillRect/>
        </a:stretch>
      </xdr:blipFill>
      <xdr:spPr>
        <a:xfrm>
          <a:off x="9382125" y="190500"/>
          <a:ext cx="361092" cy="35858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488950</xdr:colOff>
      <xdr:row>3</xdr:row>
      <xdr:rowOff>79375</xdr:rowOff>
    </xdr:to>
    <xdr:pic>
      <xdr:nvPicPr>
        <xdr:cNvPr id="2" name="Grafik 1" descr="Hus">
          <a:hlinkClick xmlns:r="http://schemas.openxmlformats.org/officeDocument/2006/relationships" r:id="rId1"/>
          <a:extLst>
            <a:ext uri="{FF2B5EF4-FFF2-40B4-BE49-F238E27FC236}">
              <a16:creationId xmlns:a16="http://schemas.microsoft.com/office/drawing/2014/main" id="{BBC37EFD-3036-42B0-879A-327DEA0381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09600" y="190500"/>
          <a:ext cx="488950" cy="460375"/>
        </a:xfrm>
        <a:prstGeom prst="rect">
          <a:avLst/>
        </a:prstGeom>
      </xdr:spPr>
    </xdr:pic>
    <xdr:clientData/>
  </xdr:twoCellAnchor>
  <xdr:twoCellAnchor editAs="oneCell">
    <xdr:from>
      <xdr:col>4</xdr:col>
      <xdr:colOff>381000</xdr:colOff>
      <xdr:row>1</xdr:row>
      <xdr:rowOff>0</xdr:rowOff>
    </xdr:from>
    <xdr:to>
      <xdr:col>4</xdr:col>
      <xdr:colOff>742092</xdr:colOff>
      <xdr:row>2</xdr:row>
      <xdr:rowOff>168088</xdr:rowOff>
    </xdr:to>
    <xdr:pic>
      <xdr:nvPicPr>
        <xdr:cNvPr id="5" name="Billede 4">
          <a:extLst>
            <a:ext uri="{FF2B5EF4-FFF2-40B4-BE49-F238E27FC236}">
              <a16:creationId xmlns:a16="http://schemas.microsoft.com/office/drawing/2014/main" id="{62B17DA3-272E-474B-8C48-5B8370F0FF8C}"/>
            </a:ext>
          </a:extLst>
        </xdr:cNvPr>
        <xdr:cNvPicPr>
          <a:picLocks noChangeAspect="1"/>
        </xdr:cNvPicPr>
      </xdr:nvPicPr>
      <xdr:blipFill>
        <a:blip xmlns:r="http://schemas.openxmlformats.org/officeDocument/2006/relationships" r:embed="rId4"/>
        <a:stretch>
          <a:fillRect/>
        </a:stretch>
      </xdr:blipFill>
      <xdr:spPr>
        <a:xfrm>
          <a:off x="9382125" y="190500"/>
          <a:ext cx="361092" cy="3585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88714</xdr:rowOff>
    </xdr:to>
    <xdr:pic>
      <xdr:nvPicPr>
        <xdr:cNvPr id="2" name="Grafik 1" descr="Hus">
          <a:hlinkClick xmlns:r="http://schemas.openxmlformats.org/officeDocument/2006/relationships" r:id="rId1"/>
          <a:extLst>
            <a:ext uri="{FF2B5EF4-FFF2-40B4-BE49-F238E27FC236}">
              <a16:creationId xmlns:a16="http://schemas.microsoft.com/office/drawing/2014/main" id="{243C8F1B-3472-4E4E-B261-1052E00D0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5</xdr:col>
      <xdr:colOff>1790700</xdr:colOff>
      <xdr:row>1</xdr:row>
      <xdr:rowOff>0</xdr:rowOff>
    </xdr:from>
    <xdr:to>
      <xdr:col>5</xdr:col>
      <xdr:colOff>2151792</xdr:colOff>
      <xdr:row>3</xdr:row>
      <xdr:rowOff>15688</xdr:rowOff>
    </xdr:to>
    <xdr:pic>
      <xdr:nvPicPr>
        <xdr:cNvPr id="7" name="Billede 6">
          <a:extLst>
            <a:ext uri="{FF2B5EF4-FFF2-40B4-BE49-F238E27FC236}">
              <a16:creationId xmlns:a16="http://schemas.microsoft.com/office/drawing/2014/main" id="{AB0BE3F9-E466-4A5B-8F7C-9493C738AC68}"/>
            </a:ext>
          </a:extLst>
        </xdr:cNvPr>
        <xdr:cNvPicPr>
          <a:picLocks noChangeAspect="1"/>
        </xdr:cNvPicPr>
      </xdr:nvPicPr>
      <xdr:blipFill>
        <a:blip xmlns:r="http://schemas.openxmlformats.org/officeDocument/2006/relationships" r:embed="rId4"/>
        <a:stretch>
          <a:fillRect/>
        </a:stretch>
      </xdr:blipFill>
      <xdr:spPr>
        <a:xfrm>
          <a:off x="12506325" y="190500"/>
          <a:ext cx="361092" cy="3585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57150</xdr:rowOff>
    </xdr:to>
    <xdr:pic>
      <xdr:nvPicPr>
        <xdr:cNvPr id="2" name="Grafik 1" descr="Hus">
          <a:hlinkClick xmlns:r="http://schemas.openxmlformats.org/officeDocument/2006/relationships" r:id="rId1"/>
          <a:extLst>
            <a:ext uri="{FF2B5EF4-FFF2-40B4-BE49-F238E27FC236}">
              <a16:creationId xmlns:a16="http://schemas.microsoft.com/office/drawing/2014/main" id="{83D89717-6479-44A1-A608-D4E02D4F20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10</xdr:col>
      <xdr:colOff>751419</xdr:colOff>
      <xdr:row>1</xdr:row>
      <xdr:rowOff>0</xdr:rowOff>
    </xdr:from>
    <xdr:to>
      <xdr:col>11</xdr:col>
      <xdr:colOff>1261</xdr:colOff>
      <xdr:row>3</xdr:row>
      <xdr:rowOff>19921</xdr:rowOff>
    </xdr:to>
    <xdr:pic>
      <xdr:nvPicPr>
        <xdr:cNvPr id="6" name="Billede 5">
          <a:extLst>
            <a:ext uri="{FF2B5EF4-FFF2-40B4-BE49-F238E27FC236}">
              <a16:creationId xmlns:a16="http://schemas.microsoft.com/office/drawing/2014/main" id="{02912CD8-5204-4A40-B735-BCA9B9B82CCE}"/>
            </a:ext>
          </a:extLst>
        </xdr:cNvPr>
        <xdr:cNvPicPr>
          <a:picLocks noChangeAspect="1"/>
        </xdr:cNvPicPr>
      </xdr:nvPicPr>
      <xdr:blipFill>
        <a:blip xmlns:r="http://schemas.openxmlformats.org/officeDocument/2006/relationships" r:embed="rId4"/>
        <a:stretch>
          <a:fillRect/>
        </a:stretch>
      </xdr:blipFill>
      <xdr:spPr>
        <a:xfrm>
          <a:off x="12488336" y="169333"/>
          <a:ext cx="361092" cy="358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57150</xdr:rowOff>
    </xdr:to>
    <xdr:pic>
      <xdr:nvPicPr>
        <xdr:cNvPr id="2" name="Grafik 1" descr="Hus">
          <a:hlinkClick xmlns:r="http://schemas.openxmlformats.org/officeDocument/2006/relationships" r:id="rId1"/>
          <a:extLst>
            <a:ext uri="{FF2B5EF4-FFF2-40B4-BE49-F238E27FC236}">
              <a16:creationId xmlns:a16="http://schemas.microsoft.com/office/drawing/2014/main" id="{0A6763C5-B899-46BF-9F4C-17EF66EBED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72017" cy="431800"/>
        </a:xfrm>
        <a:prstGeom prst="rect">
          <a:avLst/>
        </a:prstGeom>
      </xdr:spPr>
    </xdr:pic>
    <xdr:clientData/>
  </xdr:twoCellAnchor>
  <xdr:twoCellAnchor editAs="oneCell">
    <xdr:from>
      <xdr:col>5</xdr:col>
      <xdr:colOff>687920</xdr:colOff>
      <xdr:row>1</xdr:row>
      <xdr:rowOff>0</xdr:rowOff>
    </xdr:from>
    <xdr:to>
      <xdr:col>6</xdr:col>
      <xdr:colOff>1262</xdr:colOff>
      <xdr:row>3</xdr:row>
      <xdr:rowOff>19921</xdr:rowOff>
    </xdr:to>
    <xdr:pic>
      <xdr:nvPicPr>
        <xdr:cNvPr id="6" name="Billede 5">
          <a:extLst>
            <a:ext uri="{FF2B5EF4-FFF2-40B4-BE49-F238E27FC236}">
              <a16:creationId xmlns:a16="http://schemas.microsoft.com/office/drawing/2014/main" id="{97FA534F-4446-494F-BF7E-253CABD6AD18}"/>
            </a:ext>
          </a:extLst>
        </xdr:cNvPr>
        <xdr:cNvPicPr>
          <a:picLocks noChangeAspect="1"/>
        </xdr:cNvPicPr>
      </xdr:nvPicPr>
      <xdr:blipFill>
        <a:blip xmlns:r="http://schemas.openxmlformats.org/officeDocument/2006/relationships" r:embed="rId4"/>
        <a:stretch>
          <a:fillRect/>
        </a:stretch>
      </xdr:blipFill>
      <xdr:spPr>
        <a:xfrm>
          <a:off x="7217837" y="169333"/>
          <a:ext cx="361092" cy="3585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571500</xdr:colOff>
      <xdr:row>0</xdr:row>
      <xdr:rowOff>133350</xdr:rowOff>
    </xdr:from>
    <xdr:to>
      <xdr:col>1</xdr:col>
      <xdr:colOff>419100</xdr:colOff>
      <xdr:row>3</xdr:row>
      <xdr:rowOff>57150</xdr:rowOff>
    </xdr:to>
    <xdr:pic>
      <xdr:nvPicPr>
        <xdr:cNvPr id="2" name="Grafik 1" descr="Hus">
          <a:hlinkClick xmlns:r="http://schemas.openxmlformats.org/officeDocument/2006/relationships" r:id="rId1"/>
          <a:extLst>
            <a:ext uri="{FF2B5EF4-FFF2-40B4-BE49-F238E27FC236}">
              <a16:creationId xmlns:a16="http://schemas.microsoft.com/office/drawing/2014/main" id="{B13445CA-7D6F-4297-B72B-F78E3F8B5D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33350"/>
          <a:ext cx="466725" cy="441325"/>
        </a:xfrm>
        <a:prstGeom prst="rect">
          <a:avLst/>
        </a:prstGeom>
      </xdr:spPr>
    </xdr:pic>
    <xdr:clientData/>
  </xdr:twoCellAnchor>
  <xdr:twoCellAnchor editAs="oneCell">
    <xdr:from>
      <xdr:col>7</xdr:col>
      <xdr:colOff>264582</xdr:colOff>
      <xdr:row>1</xdr:row>
      <xdr:rowOff>0</xdr:rowOff>
    </xdr:from>
    <xdr:to>
      <xdr:col>8</xdr:col>
      <xdr:colOff>1257</xdr:colOff>
      <xdr:row>3</xdr:row>
      <xdr:rowOff>19921</xdr:rowOff>
    </xdr:to>
    <xdr:pic>
      <xdr:nvPicPr>
        <xdr:cNvPr id="6" name="Billede 5">
          <a:extLst>
            <a:ext uri="{FF2B5EF4-FFF2-40B4-BE49-F238E27FC236}">
              <a16:creationId xmlns:a16="http://schemas.microsoft.com/office/drawing/2014/main" id="{7239F69A-DEB8-4E98-8521-AE5EE66BD6C0}"/>
            </a:ext>
          </a:extLst>
        </xdr:cNvPr>
        <xdr:cNvPicPr>
          <a:picLocks noChangeAspect="1"/>
        </xdr:cNvPicPr>
      </xdr:nvPicPr>
      <xdr:blipFill>
        <a:blip xmlns:r="http://schemas.openxmlformats.org/officeDocument/2006/relationships" r:embed="rId4"/>
        <a:stretch>
          <a:fillRect/>
        </a:stretch>
      </xdr:blipFill>
      <xdr:spPr>
        <a:xfrm>
          <a:off x="6900332" y="169333"/>
          <a:ext cx="361092" cy="3585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571500</xdr:colOff>
      <xdr:row>0</xdr:row>
      <xdr:rowOff>165100</xdr:rowOff>
    </xdr:from>
    <xdr:to>
      <xdr:col>1</xdr:col>
      <xdr:colOff>450850</xdr:colOff>
      <xdr:row>3</xdr:row>
      <xdr:rowOff>92075</xdr:rowOff>
    </xdr:to>
    <xdr:pic>
      <xdr:nvPicPr>
        <xdr:cNvPr id="2" name="Grafik 1" descr="Hus">
          <a:hlinkClick xmlns:r="http://schemas.openxmlformats.org/officeDocument/2006/relationships" r:id="rId1"/>
          <a:extLst>
            <a:ext uri="{FF2B5EF4-FFF2-40B4-BE49-F238E27FC236}">
              <a16:creationId xmlns:a16="http://schemas.microsoft.com/office/drawing/2014/main" id="{29D80FB7-7518-4CDA-B9E0-F50F3CF4D8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1500" y="165100"/>
          <a:ext cx="488950" cy="460375"/>
        </a:xfrm>
        <a:prstGeom prst="rect">
          <a:avLst/>
        </a:prstGeom>
      </xdr:spPr>
    </xdr:pic>
    <xdr:clientData/>
  </xdr:twoCellAnchor>
  <xdr:twoCellAnchor editAs="oneCell">
    <xdr:from>
      <xdr:col>8</xdr:col>
      <xdr:colOff>590550</xdr:colOff>
      <xdr:row>1</xdr:row>
      <xdr:rowOff>0</xdr:rowOff>
    </xdr:from>
    <xdr:to>
      <xdr:col>8</xdr:col>
      <xdr:colOff>951642</xdr:colOff>
      <xdr:row>3</xdr:row>
      <xdr:rowOff>15688</xdr:rowOff>
    </xdr:to>
    <xdr:pic>
      <xdr:nvPicPr>
        <xdr:cNvPr id="5" name="Billede 4">
          <a:extLst>
            <a:ext uri="{FF2B5EF4-FFF2-40B4-BE49-F238E27FC236}">
              <a16:creationId xmlns:a16="http://schemas.microsoft.com/office/drawing/2014/main" id="{C15B5E7E-BDC5-4605-9FBF-A2FB25127AE6}"/>
            </a:ext>
          </a:extLst>
        </xdr:cNvPr>
        <xdr:cNvPicPr>
          <a:picLocks noChangeAspect="1"/>
        </xdr:cNvPicPr>
      </xdr:nvPicPr>
      <xdr:blipFill>
        <a:blip xmlns:r="http://schemas.openxmlformats.org/officeDocument/2006/relationships" r:embed="rId4"/>
        <a:stretch>
          <a:fillRect/>
        </a:stretch>
      </xdr:blipFill>
      <xdr:spPr>
        <a:xfrm>
          <a:off x="8077200" y="190500"/>
          <a:ext cx="361092" cy="3585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Redeg&#248;relse%20for%20samfundsansvar%202020/Redeg&#248;relser%20fra%20andre%20virksomheder/2020%20rapporter/Danske%20Bank%20Sustainability%20Fact%20Book%202020.xlsx" TargetMode="External"/><Relationship Id="rId1" Type="http://schemas.openxmlformats.org/officeDocument/2006/relationships/externalLinkPath" Target="/IR%20and%20Sustainability/B&#230;redygtighed/Redeg&#248;relse%20for%20samfundsansvar%202020/Redeg&#248;relser%20fra%20andre%20virksomheder/2020%20rapporter/Danske%20Bank%20Sustainability%20Fact%20Book%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of contents"/>
      <sheetName val="Introduction"/>
      <sheetName val="Nordic Societies"/>
      <sheetName val="Sustainable financing"/>
      <sheetName val="Active ownership"/>
      <sheetName val="Energy consumption"/>
      <sheetName val="Electricity consumption"/>
      <sheetName val="Heat consumption"/>
      <sheetName val="Road transport"/>
      <sheetName val="Air transport"/>
      <sheetName val="Paper consumption"/>
      <sheetName val="Carbon neutrality"/>
      <sheetName val="Breakdown of indirect &amp; direct"/>
      <sheetName val="Other consumption"/>
      <sheetName val="Collective barganing"/>
      <sheetName val="Conflict Resolution"/>
      <sheetName val="Accessible finance"/>
      <sheetName val="Innovation and entrepreneurship"/>
      <sheetName val="Building financial confidence"/>
      <sheetName val="Volunteering"/>
      <sheetName val="Employees"/>
      <sheetName val="Diversity and inclusion"/>
      <sheetName val="Health and safety"/>
      <sheetName val="Management"/>
      <sheetName val="Training"/>
      <sheetName val="PRB self-assessment"/>
      <sheetName val="Procurement"/>
      <sheetName val="Danske Bank Policies"/>
      <sheetName val="ESG ratings and surveys"/>
      <sheetName val="Information about lending"/>
      <sheetName val="Lending to S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jyskebank.com/investorrelations/financialstatement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TargetMode="External"/><Relationship Id="rId13" Type="http://schemas.openxmlformats.org/officeDocument/2006/relationships/hyperlink" Target="https://jyskebank.com/investorrelations/sustainability/impact" TargetMode="External"/><Relationship Id="rId18" Type="http://schemas.openxmlformats.org/officeDocument/2006/relationships/hyperlink" Target="https://jyskebank.com/investorrelations/sustainability/gff" TargetMode="External"/><Relationship Id="rId3" Type="http://schemas.openxmlformats.org/officeDocument/2006/relationships/hyperlink" Target="https://jyskebank.com/investorrelations/sustainability/gff" TargetMode="External"/><Relationship Id="rId21" Type="http://schemas.openxmlformats.org/officeDocument/2006/relationships/drawing" Target="../drawings/drawing15.xml"/><Relationship Id="rId7" Type="http://schemas.openxmlformats.org/officeDocument/2006/relationships/hyperlink" Target="https://jyskecapital.com/about/news-list/news/1c32a751-f7df-4217-8263-5b3bfbbf7f99" TargetMode="External"/><Relationship Id="rId12" Type="http://schemas.openxmlformats.org/officeDocument/2006/relationships/hyperlink" Target="https://jyskebank.com/investorrelations/financialstatements" TargetMode="External"/><Relationship Id="rId17" Type="http://schemas.openxmlformats.org/officeDocument/2006/relationships/hyperlink" Target="https://www.jyskebank.dk/erhverv/esg/finansiering-og-tilskud" TargetMode="External"/><Relationship Id="rId2" Type="http://schemas.openxmlformats.org/officeDocument/2006/relationships/hyperlink" Target="https://jyskebank.com/investorrelations/sustainability/gff" TargetMode="External"/><Relationship Id="rId16" Type="http://schemas.openxmlformats.org/officeDocument/2006/relationships/hyperlink" Target="https://jyskebank.com/investorrelations/sustainability/impact" TargetMode="External"/><Relationship Id="rId20" Type="http://schemas.openxmlformats.org/officeDocument/2006/relationships/printerSettings" Target="../printerSettings/printerSettings15.bin"/><Relationship Id="rId1" Type="http://schemas.openxmlformats.org/officeDocument/2006/relationships/hyperlink" Target="https://investor.jyskebank.com/investorrelations/sustainability/gff" TargetMode="External"/><Relationship Id="rId6" Type="http://schemas.openxmlformats.org/officeDocument/2006/relationships/hyperlink" Target="https://jyskeinvest.dk/afdelingerogkurser/afdelingoverblik?portfolioId=105C" TargetMode="External"/><Relationship Id="rId11" Type="http://schemas.openxmlformats.org/officeDocument/2006/relationships/hyperlink" Target="https://financedenmark.dk/the-association-of-danish-mortgage-banks/the-danish-mortgage-model/" TargetMode="External"/><Relationship Id="rId5" Type="http://schemas.openxmlformats.org/officeDocument/2006/relationships/hyperlink" Target="https://jyskebank.com/investorrelations/sustainability/gff" TargetMode="External"/><Relationship Id="rId15" Type="http://schemas.openxmlformats.org/officeDocument/2006/relationships/hyperlink" Target="https://jyskebank.com/investorrelations/sustainability/gff" TargetMode="External"/><Relationship Id="rId10" Type="http://schemas.openxmlformats.org/officeDocument/2006/relationships/hyperlink" Target="https://jyskerealkredit.com/about/the-danish-mortgage-system" TargetMode="External"/><Relationship Id="rId19" Type="http://schemas.openxmlformats.org/officeDocument/2006/relationships/hyperlink" Target="https://jyskebank.com/investorrelations/sustainability/gff" TargetMode="External"/><Relationship Id="rId4" Type="http://schemas.openxmlformats.org/officeDocument/2006/relationships/hyperlink" Target="https://jyskebank.com/investorrelations/sustainability/gff" TargetMode="External"/><Relationship Id="rId9" Type="http://schemas.openxmlformats.org/officeDocument/2006/relationships/hyperlink" Target="https://www.jyskebank.dk/bolig/boliglaan/energilaan" TargetMode="External"/><Relationship Id="rId14" Type="http://schemas.openxmlformats.org/officeDocument/2006/relationships/hyperlink" Target="https://jyskeinvest.dk/afdelingerogkurser"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jyskebank.com/investorrelations/governance/" TargetMode="External"/><Relationship Id="rId13" Type="http://schemas.openxmlformats.org/officeDocument/2006/relationships/hyperlink" Target="https://jyskebank.com/investorrelations/financialstatements" TargetMode="External"/><Relationship Id="rId18" Type="http://schemas.openxmlformats.org/officeDocument/2006/relationships/printerSettings" Target="../printerSettings/printerSettings18.bin"/><Relationship Id="rId3" Type="http://schemas.openxmlformats.org/officeDocument/2006/relationships/hyperlink" Target="https://jyskebank.com/investorrelations/governance/code-of-conduct" TargetMode="External"/><Relationship Id="rId7" Type="http://schemas.openxmlformats.org/officeDocument/2006/relationships/hyperlink" Target="https://www.jyskebank.dk/karriere/studerende/graduate" TargetMode="External"/><Relationship Id="rId12" Type="http://schemas.openxmlformats.org/officeDocument/2006/relationships/hyperlink" Target="https://jyskebank.com/investorrelations/governance/" TargetMode="External"/><Relationship Id="rId17" Type="http://schemas.openxmlformats.org/officeDocument/2006/relationships/hyperlink" Target="https://jyskebank.com/investorrelations/financialstatements" TargetMode="External"/><Relationship Id="rId2" Type="http://schemas.openxmlformats.org/officeDocument/2006/relationships/hyperlink" Target="https://jyskebank.com/investorrelations/governance/code-of-conduct" TargetMode="External"/><Relationship Id="rId16" Type="http://schemas.openxmlformats.org/officeDocument/2006/relationships/hyperlink" Target="https://jyskebank.com/investorrelations/financialstatements"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s://jyskebank.com/investorrelations/governance/code-of-conduct" TargetMode="External"/><Relationship Id="rId11" Type="http://schemas.openxmlformats.org/officeDocument/2006/relationships/hyperlink" Target="https://jyskebank.com/investorrelations/governance/" TargetMode="External"/><Relationship Id="rId5" Type="http://schemas.openxmlformats.org/officeDocument/2006/relationships/hyperlink" Target="https://jyskebank.com/investorrelations/governance/code-of-conduct" TargetMode="External"/><Relationship Id="rId15" Type="http://schemas.openxmlformats.org/officeDocument/2006/relationships/hyperlink" Target="https://jyskebank.com/investorrelations/financialstatements" TargetMode="External"/><Relationship Id="rId10" Type="http://schemas.openxmlformats.org/officeDocument/2006/relationships/hyperlink" Target="https://jyskebank.com/investorrelations/governance/code-of-conduct" TargetMode="External"/><Relationship Id="rId19" Type="http://schemas.openxmlformats.org/officeDocument/2006/relationships/drawing" Target="../drawings/drawing18.xml"/><Relationship Id="rId4" Type="http://schemas.openxmlformats.org/officeDocument/2006/relationships/hyperlink" Target="https://jyskebank.com/investorrelations/governance/code-of-conduct" TargetMode="External"/><Relationship Id="rId9" Type="http://schemas.openxmlformats.org/officeDocument/2006/relationships/hyperlink" Target="https://www.finansforbundet.dk/en/rights-and-rules/collective-agreement/" TargetMode="External"/><Relationship Id="rId14" Type="http://schemas.openxmlformats.org/officeDocument/2006/relationships/hyperlink" Target="https://jyskebank.com/investorrelations/financialstatements"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dok.jyskebank.dk/Unit/jyskebank/jyskebankinfo/Ourfoundations/?page=1" TargetMode="External"/><Relationship Id="rId18" Type="http://schemas.openxmlformats.org/officeDocument/2006/relationships/hyperlink" Target="https://www.jyskebank.dk/produkter/priser" TargetMode="External"/><Relationship Id="rId26" Type="http://schemas.openxmlformats.org/officeDocument/2006/relationships/hyperlink" Target="https://jyskebank.com/investorrelations/governance/code-of-conduct" TargetMode="External"/><Relationship Id="rId3" Type="http://schemas.openxmlformats.org/officeDocument/2006/relationships/hyperlink" Target="https://investor.jyskebank.com/investorrelations/governance/code-of-conduct" TargetMode="External"/><Relationship Id="rId21" Type="http://schemas.openxmlformats.org/officeDocument/2006/relationships/hyperlink" Target="https://jyskebank.com/investorrelations/sustainability/social-involvement" TargetMode="External"/><Relationship Id="rId7" Type="http://schemas.openxmlformats.org/officeDocument/2006/relationships/hyperlink" Target="https://www.jyskebank.dk/omjyskebank/aftaler" TargetMode="External"/><Relationship Id="rId12" Type="http://schemas.openxmlformats.org/officeDocument/2006/relationships/hyperlink" Target="https://investor.jyskebank.com/investorrelations/governance/code-of-conduct" TargetMode="External"/><Relationship Id="rId17" Type="http://schemas.openxmlformats.org/officeDocument/2006/relationships/hyperlink" Target="https://www.jyskebank.dk/produkter/priser/Prispolitik" TargetMode="External"/><Relationship Id="rId25" Type="http://schemas.openxmlformats.org/officeDocument/2006/relationships/hyperlink" Target="https://jyskebank.com/investorrelations/governance/code-of-conduct" TargetMode="External"/><Relationship Id="rId33" Type="http://schemas.openxmlformats.org/officeDocument/2006/relationships/drawing" Target="../drawings/drawing19.xml"/><Relationship Id="rId2" Type="http://schemas.openxmlformats.org/officeDocument/2006/relationships/hyperlink" Target="https://investor.jyskebank.com/investorrelations/governance/code-of-conduct" TargetMode="External"/><Relationship Id="rId16" Type="http://schemas.openxmlformats.org/officeDocument/2006/relationships/hyperlink" Target="http://dok.jyskebank.dk/Unit/jyskebank/jyskebankdk/Risikomrkningny/?page=1" TargetMode="External"/><Relationship Id="rId20" Type="http://schemas.openxmlformats.org/officeDocument/2006/relationships/hyperlink" Target="https://www.jyskebank.dk/produkter/pension" TargetMode="External"/><Relationship Id="rId29" Type="http://schemas.openxmlformats.org/officeDocument/2006/relationships/hyperlink" Target="https://jyskebank.com/about/history"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dok.jyskebank.dk/Unit/jyskebank/jyskebankinfo/Ourfoundations/" TargetMode="External"/><Relationship Id="rId11" Type="http://schemas.openxmlformats.org/officeDocument/2006/relationships/hyperlink" Target="https://www.retsinformation.dk/Forms/R0710.aspx?id=5913" TargetMode="External"/><Relationship Id="rId24" Type="http://schemas.openxmlformats.org/officeDocument/2006/relationships/hyperlink" Target="https://jyskebank.com/investorrelations/governance/code-of-conduct" TargetMode="External"/><Relationship Id="rId32" Type="http://schemas.openxmlformats.org/officeDocument/2006/relationships/printerSettings" Target="../printerSettings/printerSettings19.bin"/><Relationship Id="rId5" Type="http://schemas.openxmlformats.org/officeDocument/2006/relationships/hyperlink" Target="https://www.retsinformation.dk/Forms/r0710.aspx?id=177565" TargetMode="External"/><Relationship Id="rId15" Type="http://schemas.openxmlformats.org/officeDocument/2006/relationships/hyperlink" Target="https://www.jyskebank.dk/bolig" TargetMode="External"/><Relationship Id="rId23" Type="http://schemas.openxmlformats.org/officeDocument/2006/relationships/hyperlink" Target="https://www.retsinformation.dk/Forms/r0710.aspx?id=177565" TargetMode="External"/><Relationship Id="rId28" Type="http://schemas.openxmlformats.org/officeDocument/2006/relationships/hyperlink" Target="https://jyskebank.com/investorrelations/financialstatements" TargetMode="External"/><Relationship Id="rId10" Type="http://schemas.openxmlformats.org/officeDocument/2006/relationships/hyperlink" Target="https://www.retsinformation.dk/Forms/r0710.aspx?id=177565" TargetMode="External"/><Relationship Id="rId19" Type="http://schemas.openxmlformats.org/officeDocument/2006/relationships/hyperlink" Target="https://www.jyskebank.dk/produkter/yngste" TargetMode="External"/><Relationship Id="rId31" Type="http://schemas.openxmlformats.org/officeDocument/2006/relationships/hyperlink" Target="https://jyskebank.com/investorrelations/governance/code-of-conduct" TargetMode="External"/><Relationship Id="rId4" Type="http://schemas.openxmlformats.org/officeDocument/2006/relationships/hyperlink" Target="https://investor.jyskebank.com/investorrelations/governance/code-of-conduct" TargetMode="External"/><Relationship Id="rId9" Type="http://schemas.openxmlformats.org/officeDocument/2006/relationships/hyperlink" Target="https://www.jyskebank.dk/kontakt/klage/dissatisfied" TargetMode="External"/><Relationship Id="rId14" Type="http://schemas.openxmlformats.org/officeDocument/2006/relationships/hyperlink" Target="https://www.jyskebank.dk/bolig/boliglaan/risikomaerkning" TargetMode="External"/><Relationship Id="rId22" Type="http://schemas.openxmlformats.org/officeDocument/2006/relationships/hyperlink" Target="https://jyskebank.com/investorrelations/governance/code-of-conduct" TargetMode="External"/><Relationship Id="rId27" Type="http://schemas.openxmlformats.org/officeDocument/2006/relationships/hyperlink" Target="https://jyskebank.com/investorrelations/governance/code-of-conduct" TargetMode="External"/><Relationship Id="rId30" Type="http://schemas.openxmlformats.org/officeDocument/2006/relationships/hyperlink" Target="https://www.jyskebank.dk/privat/investering/risiko" TargetMode="External"/><Relationship Id="rId8" Type="http://schemas.openxmlformats.org/officeDocument/2006/relationships/hyperlink" Target="https://www.jyskebank.dk/produkter/investering/investmentinforma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jyskebank.com/investorrelations/financialstatements" TargetMode="External"/><Relationship Id="rId2" Type="http://schemas.openxmlformats.org/officeDocument/2006/relationships/hyperlink" Target="https://jyskebank.com/investorrelations/governance/" TargetMode="External"/><Relationship Id="rId1" Type="http://schemas.openxmlformats.org/officeDocument/2006/relationships/hyperlink" Target="https://jyskebank.com/investorrelations/financialstatements" TargetMode="External"/><Relationship Id="rId6" Type="http://schemas.openxmlformats.org/officeDocument/2006/relationships/drawing" Target="../drawings/drawing20.xml"/><Relationship Id="rId5" Type="http://schemas.openxmlformats.org/officeDocument/2006/relationships/printerSettings" Target="../printerSettings/printerSettings20.bin"/><Relationship Id="rId4" Type="http://schemas.openxmlformats.org/officeDocument/2006/relationships/hyperlink" Target="https://jyskebank.com/investorrelations/financialstatements"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hyperlink" Target="https://investor.jyskebank.com/investorrelations/governance/code-of-conduct" TargetMode="External"/><Relationship Id="rId13" Type="http://schemas.openxmlformats.org/officeDocument/2006/relationships/hyperlink" Target="https://jyskebank.com/investorrelations/governance/code-of-conduct" TargetMode="External"/><Relationship Id="rId18" Type="http://schemas.openxmlformats.org/officeDocument/2006/relationships/hyperlink" Target="https://jyskebank.com/wps/wcm/connect/jbc/6abd74d2-d73e-4bf8-9448-3bf23dc514b3/Corporate+Announcement_20220620.pdf?MOD=AJPERES" TargetMode="External"/><Relationship Id="rId26" Type="http://schemas.openxmlformats.org/officeDocument/2006/relationships/hyperlink" Target="https://jyskebank.com/investorrelations/group-supervisory-board" TargetMode="External"/><Relationship Id="rId3" Type="http://schemas.openxmlformats.org/officeDocument/2006/relationships/hyperlink" Target="https://jyskebank.com/investorrelations/group-supervisory-board" TargetMode="External"/><Relationship Id="rId21" Type="http://schemas.openxmlformats.org/officeDocument/2006/relationships/hyperlink" Target="https://jyskebank.com/investorrelations/governance/code-of-conduct" TargetMode="External"/><Relationship Id="rId7" Type="http://schemas.openxmlformats.org/officeDocument/2006/relationships/hyperlink" Target="https://jyskebank.com/investorrelations/governance/code-of-conduct" TargetMode="External"/><Relationship Id="rId12" Type="http://schemas.openxmlformats.org/officeDocument/2006/relationships/hyperlink" Target="https://jyskebank.com/investorrelations/governance/code-of-conduct" TargetMode="External"/><Relationship Id="rId17" Type="http://schemas.openxmlformats.org/officeDocument/2006/relationships/hyperlink" Target="https://jyskebank.com/investorrelations/financialstatements" TargetMode="External"/><Relationship Id="rId25" Type="http://schemas.openxmlformats.org/officeDocument/2006/relationships/hyperlink" Target="https://jyskebank.com/investorrelations/group-supervisory-board" TargetMode="External"/><Relationship Id="rId2" Type="http://schemas.openxmlformats.org/officeDocument/2006/relationships/hyperlink" Target="https://jyskebank.com/investorrelations/group-supervisory-board" TargetMode="External"/><Relationship Id="rId16" Type="http://schemas.openxmlformats.org/officeDocument/2006/relationships/hyperlink" Target="https://jyskebank.com/investorrelations/governance" TargetMode="External"/><Relationship Id="rId20" Type="http://schemas.openxmlformats.org/officeDocument/2006/relationships/hyperlink" Target="https://jyskebank.com/investorrelations/governance/code-of-conduct" TargetMode="External"/><Relationship Id="rId29" Type="http://schemas.openxmlformats.org/officeDocument/2006/relationships/hyperlink" Target="https://www.jyskebank.dk/wps/wcm/connect/jfo/aaf4b6ca-b943-4016-9d77-d9c31ceb33e6/Vedt%C3%A6gter+for+Jyske+Bank+-+UK.pdf?MOD=AJPERES" TargetMode="External"/><Relationship Id="rId1" Type="http://schemas.openxmlformats.org/officeDocument/2006/relationships/hyperlink" Target="https://investor.jyskebank.com/investorrelations/governance/code-of-conduct" TargetMode="External"/><Relationship Id="rId6" Type="http://schemas.openxmlformats.org/officeDocument/2006/relationships/hyperlink" Target="https://jyskebank.com/investorrelations/governance/code-of-conduct" TargetMode="External"/><Relationship Id="rId11" Type="http://schemas.openxmlformats.org/officeDocument/2006/relationships/hyperlink" Target="https://jyskebank.com/investorrelations/governance/code-of-conduct" TargetMode="External"/><Relationship Id="rId24" Type="http://schemas.openxmlformats.org/officeDocument/2006/relationships/hyperlink" Target="https://jyskebank.com/investorrelations/group-supervisory-board" TargetMode="External"/><Relationship Id="rId32" Type="http://schemas.openxmlformats.org/officeDocument/2006/relationships/drawing" Target="../drawings/drawing22.xml"/><Relationship Id="rId5" Type="http://schemas.openxmlformats.org/officeDocument/2006/relationships/hyperlink" Target="https://jyskebank.com/investorrelations/related-party-transactions" TargetMode="External"/><Relationship Id="rId15" Type="http://schemas.openxmlformats.org/officeDocument/2006/relationships/hyperlink" Target="https://jyskebank.com/investorrelations/governance" TargetMode="External"/><Relationship Id="rId23" Type="http://schemas.openxmlformats.org/officeDocument/2006/relationships/hyperlink" Target="https://jyskebank.com/investorrelations/group-supervisory-board" TargetMode="External"/><Relationship Id="rId28" Type="http://schemas.openxmlformats.org/officeDocument/2006/relationships/hyperlink" Target="https://jyskebank.com/investorrelations/financialstatements" TargetMode="External"/><Relationship Id="rId10" Type="http://schemas.openxmlformats.org/officeDocument/2006/relationships/hyperlink" Target="https://www.jyskebank.dk/wps/wcm/connect/jfo/aaf4b6ca-b943-4016-9d77-d9c31ceb33e6/Vedt%C3%A6gter+for+Jyske+Bank+-+UK.pdf?MOD=AJPERES" TargetMode="External"/><Relationship Id="rId19" Type="http://schemas.openxmlformats.org/officeDocument/2006/relationships/hyperlink" Target="https://jyskebank.com/investorrelations/governance/code-of-conduct" TargetMode="External"/><Relationship Id="rId31" Type="http://schemas.openxmlformats.org/officeDocument/2006/relationships/printerSettings" Target="../printerSettings/printerSettings22.bin"/><Relationship Id="rId4" Type="http://schemas.openxmlformats.org/officeDocument/2006/relationships/hyperlink" Target="https://investor.jyskebank.com/about/history" TargetMode="External"/><Relationship Id="rId9" Type="http://schemas.openxmlformats.org/officeDocument/2006/relationships/hyperlink" Target="https://investor.jyskebank.com/investorrelations/governance/code-of-conduct" TargetMode="External"/><Relationship Id="rId14" Type="http://schemas.openxmlformats.org/officeDocument/2006/relationships/hyperlink" Target="https://investor.jyskebank.com/investorrelations/governance" TargetMode="External"/><Relationship Id="rId22" Type="http://schemas.openxmlformats.org/officeDocument/2006/relationships/hyperlink" Target="https://jyskebank.com/investorrelations/group-supervisory-board" TargetMode="External"/><Relationship Id="rId27" Type="http://schemas.openxmlformats.org/officeDocument/2006/relationships/hyperlink" Target="https://jyskebank.com/investorrelations/group-supervisory-board" TargetMode="External"/><Relationship Id="rId30" Type="http://schemas.openxmlformats.org/officeDocument/2006/relationships/hyperlink" Target="https://jyskebank.com/investorrelations/financialstatements"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jyskebank.dk/wps/wcm/connect/jfo/aaf4b6ca-b943-4016-9d77-d9c31ceb33e6/Vedt%C3%A6gter+for+Jyske+Bank+-+UK.pdf?MOD=AJPERES" TargetMode="External"/><Relationship Id="rId1" Type="http://schemas.openxmlformats.org/officeDocument/2006/relationships/hyperlink" Target="https://jyskebank.com/investorrelations/governance/code-of-conduct"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8" Type="http://schemas.openxmlformats.org/officeDocument/2006/relationships/hyperlink" Target="https://jyskebank.com/investorrelations/financialstatements" TargetMode="External"/><Relationship Id="rId13" Type="http://schemas.openxmlformats.org/officeDocument/2006/relationships/hyperlink" Target="https://jyskebank.com/investorrelations/financialstatements" TargetMode="External"/><Relationship Id="rId3" Type="http://schemas.openxmlformats.org/officeDocument/2006/relationships/hyperlink" Target="https://jyskebank.com/investorrelations/governance/" TargetMode="External"/><Relationship Id="rId7" Type="http://schemas.openxmlformats.org/officeDocument/2006/relationships/hyperlink" Target="https://jyskebank.com/investorrelations/financialstatements" TargetMode="External"/><Relationship Id="rId12" Type="http://schemas.openxmlformats.org/officeDocument/2006/relationships/hyperlink" Target="https://www.jyskebank.dk/wps/wcm/connect/jfo/aaf4b6ca-b943-4016-9d77-d9c31ceb33e6/Vedt%C3%A6gter+for+Jyske+Bank+-+UK.pdf?MOD=AJPERES" TargetMode="External"/><Relationship Id="rId2" Type="http://schemas.openxmlformats.org/officeDocument/2006/relationships/hyperlink" Target="https://www.jyskebank.dk/wps/wcm/connect/jfo/aaf4b6ca-b943-4016-9d77-d9c31ceb33e6/Vedt%C3%A6gter+for+Jyske+Bank+-+UK.pdf?MOD=AJPERES" TargetMode="External"/><Relationship Id="rId1" Type="http://schemas.openxmlformats.org/officeDocument/2006/relationships/hyperlink" Target="https://jyskebank.com/investorrelations/governance/code-of-conduct" TargetMode="External"/><Relationship Id="rId6" Type="http://schemas.openxmlformats.org/officeDocument/2006/relationships/hyperlink" Target="https://jyskebank.com/investorrelations/financialstatements" TargetMode="External"/><Relationship Id="rId11" Type="http://schemas.openxmlformats.org/officeDocument/2006/relationships/hyperlink" Target="https://jyskebank.com/investorrelations/financialstatements" TargetMode="External"/><Relationship Id="rId5" Type="http://schemas.openxmlformats.org/officeDocument/2006/relationships/hyperlink" Target="https://jyskebank.com/investorrelations/governance" TargetMode="External"/><Relationship Id="rId15" Type="http://schemas.openxmlformats.org/officeDocument/2006/relationships/drawing" Target="../drawings/drawing24.xml"/><Relationship Id="rId10" Type="http://schemas.openxmlformats.org/officeDocument/2006/relationships/hyperlink" Target="https://jyskebank.com/investorrelations/financialstatements" TargetMode="External"/><Relationship Id="rId4" Type="http://schemas.openxmlformats.org/officeDocument/2006/relationships/hyperlink" Target="https://www.retsinformation.dk/eli/lta/2019/937" TargetMode="External"/><Relationship Id="rId9" Type="http://schemas.openxmlformats.org/officeDocument/2006/relationships/hyperlink" Target="https://jyskebank.com/investorrelations/financialstatements" TargetMode="External"/><Relationship Id="rId1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hyperlink" Target="https://jyskebank.com/wps/wcm/connect/jbc/e5bf11b7-78c0-4a8c-9371-60e7ba50915a/UK_Klimaomstillingsplan.pdf?MOD=AJPERES&amp;CVID=pMyLe75" TargetMode="External"/><Relationship Id="rId3" Type="http://schemas.openxmlformats.org/officeDocument/2006/relationships/hyperlink" Target="https://www.jyskebank.dk/pdf/wcm/aa266832-edc6-4378-9e6b-ad30e880ecfe/UN+Principles+for+Responsible+Banking+2023.pdf?MOD=AJPERES" TargetMode="External"/><Relationship Id="rId7" Type="http://schemas.openxmlformats.org/officeDocument/2006/relationships/hyperlink" Target="https://jyskebank.com/wps/wcm/connect/jbc/50bd88a1-062f-4e35-a27f-0052b3b66571/Jyske+Bank+Annual+Report+2025.pdf?MOD=AJPERES&amp;CONVERT_TO=url&amp;CACHEID=ROOTWORKSPACE.Z18_M920GHK04P907069CMCEUDJHH1-50bd88a1-062f-4e35-a27f-0052b3b66571-pQKjLTv" TargetMode="External"/><Relationship Id="rId12" Type="http://schemas.openxmlformats.org/officeDocument/2006/relationships/drawing" Target="../drawings/drawing26.xml"/><Relationship Id="rId2" Type="http://schemas.openxmlformats.org/officeDocument/2006/relationships/hyperlink" Target="https://jyskebank.com/wps/wcm/connect/jbc/50bd88a1-062f-4e35-a27f-0052b3b66571/Jyske+Bank+Annual+Report+2025.pdf?MOD=AJPERES&amp;CONVERT_TO=url&amp;CACHEID=ROOTWORKSPACE.Z18_M920GHK04P907069CMCEUDJHH1-50bd88a1-062f-4e35-a27f-0052b3b66571-pQKjLTv" TargetMode="External"/><Relationship Id="rId1" Type="http://schemas.openxmlformats.org/officeDocument/2006/relationships/hyperlink" Target="https://jyskebank.com/wps/wcm/connect/jbc/50bd88a1-062f-4e35-a27f-0052b3b66571/Jyske+Bank+Annual+Report+2025.pdf?MOD=AJPERES&amp;CONVERT_TO=url&amp;CACHEID=ROOTWORKSPACE.Z18_M920GHK04P907069CMCEUDJHH1-50bd88a1-062f-4e35-a27f-0052b3b66571-pQKjLTv" TargetMode="External"/><Relationship Id="rId6" Type="http://schemas.openxmlformats.org/officeDocument/2006/relationships/hyperlink" Target="https://jyskebank.com/wps/wcm/connect/jbc/50bd88a1-062f-4e35-a27f-0052b3b66571/Jyske+Bank+Annual+Report+2025.pdf?MOD=AJPERES&amp;CONVERT_TO=url&amp;CACHEID=ROOTWORKSPACE.Z18_M920GHK04P907069CMCEUDJHH1-50bd88a1-062f-4e35-a27f-0052b3b66571-pQKjLTv" TargetMode="External"/><Relationship Id="rId11" Type="http://schemas.openxmlformats.org/officeDocument/2006/relationships/printerSettings" Target="../printerSettings/printerSettings26.bin"/><Relationship Id="rId5" Type="http://schemas.openxmlformats.org/officeDocument/2006/relationships/hyperlink" Target="https://jyskebank.com/wps/wcm/connect/jbc/50bd88a1-062f-4e35-a27f-0052b3b66571/Jyske+Bank+Annual+Report+2025.pdf?MOD=AJPERES&amp;CONVERT_TO=url&amp;CACHEID=ROOTWORKSPACE.Z18_M920GHK04P907069CMCEUDJHH1-50bd88a1-062f-4e35-a27f-0052b3b66571-pQKjLTv" TargetMode="External"/><Relationship Id="rId10" Type="http://schemas.openxmlformats.org/officeDocument/2006/relationships/hyperlink" Target="https://jyskebank.com/wps/wcm/connect/jbc/50bd88a1-062f-4e35-a27f-0052b3b66571/Jyske+Bank+Annual+Report+2025.pdf?MOD=AJPERES&amp;CONVERT_TO=url&amp;CACHEID=ROOTWORKSPACE.Z18_M920GHK04P907069CMCEUDJHH1-50bd88a1-062f-4e35-a27f-0052b3b66571-pQKjLTv" TargetMode="External"/><Relationship Id="rId4" Type="http://schemas.openxmlformats.org/officeDocument/2006/relationships/hyperlink" Target="https://jyskebank.com/wps/wcm/connect/jbc/50bd88a1-062f-4e35-a27f-0052b3b66571/Jyske+Bank+Annual+Report+2025.pdf?MOD=AJPERES&amp;CONVERT_TO=url&amp;CACHEID=ROOTWORKSPACE.Z18_M920GHK04P907069CMCEUDJHH1-50bd88a1-062f-4e35-a27f-0052b3b66571-pQKjLTv" TargetMode="External"/><Relationship Id="rId9" Type="http://schemas.openxmlformats.org/officeDocument/2006/relationships/hyperlink" Target="https://jyskebank.com/wps/wcm/connect/jbc/5148aa52-401d-4244-8f3b-e195ec08ad83/Position+on+fossil+fuels.pdf?MOD=AJPERES&amp;CVID=pg7wbFa"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jyskebank.com/investorrelations/financialstatements" TargetMode="External"/><Relationship Id="rId1" Type="http://schemas.openxmlformats.org/officeDocument/2006/relationships/hyperlink" Target="https://investor.jyskebank.com/investorrelations" TargetMode="External"/><Relationship Id="rId4"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hyperlink" Target="http://www.bsf.dk/" TargetMode="External"/><Relationship Id="rId7" Type="http://schemas.openxmlformats.org/officeDocument/2006/relationships/drawing" Target="../drawings/drawing4.xml"/><Relationship Id="rId2" Type="http://schemas.openxmlformats.org/officeDocument/2006/relationships/hyperlink" Target="http://www.bygst.dk/" TargetMode="External"/><Relationship Id="rId1" Type="http://schemas.openxmlformats.org/officeDocument/2006/relationships/hyperlink" Target="http://www.tbst.dk/da" TargetMode="External"/><Relationship Id="rId6" Type="http://schemas.openxmlformats.org/officeDocument/2006/relationships/printerSettings" Target="../printerSettings/printerSettings4.bin"/><Relationship Id="rId5" Type="http://schemas.openxmlformats.org/officeDocument/2006/relationships/hyperlink" Target="http://www.en.bygst.dk/" TargetMode="External"/><Relationship Id="rId4" Type="http://schemas.openxmlformats.org/officeDocument/2006/relationships/hyperlink" Target="http://www.tbst.dk/en"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hyperlink" Target="https://jyskebank.com/investorrelations" TargetMode="External"/><Relationship Id="rId7" Type="http://schemas.openxmlformats.org/officeDocument/2006/relationships/drawing" Target="../drawings/drawing5.xml"/><Relationship Id="rId2" Type="http://schemas.openxmlformats.org/officeDocument/2006/relationships/hyperlink" Target="https://jyskebank.com/wps/wcm/connect/jbc/719f3403-5967-4990-af2f-238981b7f8da/IT+Security+Policy.pdf?MOD=AJPERES&amp;CVID=n.kKYuU" TargetMode="External"/><Relationship Id="rId1" Type="http://schemas.openxmlformats.org/officeDocument/2006/relationships/hyperlink" Target="https://jyskebank.com/investorrelations/governance/code-of-conduct" TargetMode="External"/><Relationship Id="rId6" Type="http://schemas.openxmlformats.org/officeDocument/2006/relationships/printerSettings" Target="../printerSettings/printerSettings5.bin"/><Relationship Id="rId5" Type="http://schemas.openxmlformats.org/officeDocument/2006/relationships/hyperlink" Target="https://www.dfsa.dk/rules-and-practice/governance/executive-order-on-management-and-control-of-banks-etc" TargetMode="External"/><Relationship Id="rId4" Type="http://schemas.openxmlformats.org/officeDocument/2006/relationships/hyperlink" Target="https://jyskebank.com/investorrelations/capitalstructur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8D94-72AD-4FB5-989F-2AB73B8CF3DE}">
  <sheetPr codeName="Ark1">
    <tabColor rgb="FF00422E"/>
  </sheetPr>
  <dimension ref="B2:T35"/>
  <sheetViews>
    <sheetView showGridLines="0" tabSelected="1" zoomScaleNormal="100" workbookViewId="0"/>
  </sheetViews>
  <sheetFormatPr defaultColWidth="9.28515625" defaultRowHeight="15" x14ac:dyDescent="0.25"/>
  <cols>
    <col min="1" max="1" width="9.28515625" style="22"/>
    <col min="2" max="2" width="78.140625" style="22" customWidth="1"/>
    <col min="3" max="3" width="9.28515625" style="22"/>
    <col min="4" max="4" width="79.7109375" style="22" customWidth="1"/>
    <col min="5" max="16384" width="9.28515625" style="22"/>
  </cols>
  <sheetData>
    <row r="2" spans="2:20" ht="19.5" x14ac:dyDescent="0.35">
      <c r="B2" s="300" t="s">
        <v>0</v>
      </c>
    </row>
    <row r="3" spans="2:20" ht="21" x14ac:dyDescent="0.35">
      <c r="B3" s="23"/>
    </row>
    <row r="4" spans="2:20" x14ac:dyDescent="0.25">
      <c r="B4" s="298" t="s">
        <v>283</v>
      </c>
      <c r="D4" s="577" t="s">
        <v>341</v>
      </c>
      <c r="H4" s="24"/>
      <c r="I4" s="24"/>
    </row>
    <row r="5" spans="2:20" x14ac:dyDescent="0.25">
      <c r="B5" s="595" t="s">
        <v>284</v>
      </c>
      <c r="D5" s="595" t="s">
        <v>342</v>
      </c>
    </row>
    <row r="6" spans="2:20" x14ac:dyDescent="0.25">
      <c r="B6" s="595" t="s">
        <v>285</v>
      </c>
      <c r="D6" s="595" t="s">
        <v>860</v>
      </c>
    </row>
    <row r="7" spans="2:20" x14ac:dyDescent="0.25">
      <c r="B7" s="595" t="s">
        <v>335</v>
      </c>
      <c r="D7" s="25"/>
    </row>
    <row r="8" spans="2:20" x14ac:dyDescent="0.25">
      <c r="B8" s="595" t="s">
        <v>336</v>
      </c>
      <c r="D8" s="418" t="s">
        <v>634</v>
      </c>
    </row>
    <row r="9" spans="2:20" x14ac:dyDescent="0.25">
      <c r="B9" s="595" t="s">
        <v>770</v>
      </c>
      <c r="D9" s="594" t="s">
        <v>478</v>
      </c>
    </row>
    <row r="10" spans="2:20" x14ac:dyDescent="0.25">
      <c r="B10" s="595" t="s">
        <v>769</v>
      </c>
      <c r="D10" s="594" t="s">
        <v>635</v>
      </c>
    </row>
    <row r="11" spans="2:20" x14ac:dyDescent="0.25">
      <c r="B11" s="595" t="s">
        <v>782</v>
      </c>
      <c r="D11" s="594" t="s">
        <v>636</v>
      </c>
    </row>
    <row r="12" spans="2:20" x14ac:dyDescent="0.25">
      <c r="D12" s="594" t="s">
        <v>556</v>
      </c>
      <c r="T12" s="25"/>
    </row>
    <row r="13" spans="2:20" x14ac:dyDescent="0.25">
      <c r="B13" s="576" t="s">
        <v>337</v>
      </c>
      <c r="D13" s="594" t="s">
        <v>662</v>
      </c>
      <c r="T13" s="25"/>
    </row>
    <row r="14" spans="2:20" x14ac:dyDescent="0.25">
      <c r="B14" s="595" t="s">
        <v>334</v>
      </c>
      <c r="D14" s="594" t="s">
        <v>602</v>
      </c>
      <c r="T14" s="25"/>
    </row>
    <row r="15" spans="2:20" x14ac:dyDescent="0.25">
      <c r="B15" s="595" t="s">
        <v>286</v>
      </c>
      <c r="D15" s="594" t="s">
        <v>562</v>
      </c>
      <c r="T15" s="25"/>
    </row>
    <row r="16" spans="2:20" x14ac:dyDescent="0.25">
      <c r="B16" s="595" t="s">
        <v>231</v>
      </c>
      <c r="D16" s="594" t="s">
        <v>566</v>
      </c>
      <c r="T16" s="25"/>
    </row>
    <row r="17" spans="2:20" x14ac:dyDescent="0.25">
      <c r="B17" s="595" t="s">
        <v>694</v>
      </c>
      <c r="D17" s="594" t="s">
        <v>567</v>
      </c>
      <c r="T17" s="25"/>
    </row>
    <row r="18" spans="2:20" x14ac:dyDescent="0.25">
      <c r="B18" s="301"/>
      <c r="D18" s="594" t="s">
        <v>571</v>
      </c>
      <c r="T18" s="25"/>
    </row>
    <row r="19" spans="2:20" x14ac:dyDescent="0.25">
      <c r="B19" s="579" t="s">
        <v>338</v>
      </c>
      <c r="D19" s="594" t="s">
        <v>572</v>
      </c>
      <c r="S19" s="25"/>
    </row>
    <row r="20" spans="2:20" x14ac:dyDescent="0.25">
      <c r="B20" s="595" t="s">
        <v>343</v>
      </c>
      <c r="D20" s="594" t="s">
        <v>637</v>
      </c>
      <c r="T20" s="25"/>
    </row>
    <row r="21" spans="2:20" x14ac:dyDescent="0.25">
      <c r="B21" s="595" t="s">
        <v>359</v>
      </c>
      <c r="D21" s="594" t="s">
        <v>638</v>
      </c>
      <c r="T21" s="25"/>
    </row>
    <row r="22" spans="2:20" x14ac:dyDescent="0.25">
      <c r="B22" s="595" t="s">
        <v>360</v>
      </c>
      <c r="D22" s="594" t="s">
        <v>639</v>
      </c>
      <c r="T22" s="25"/>
    </row>
    <row r="23" spans="2:20" x14ac:dyDescent="0.25">
      <c r="D23" s="594" t="s">
        <v>591</v>
      </c>
    </row>
    <row r="24" spans="2:20" x14ac:dyDescent="0.25">
      <c r="B24" s="299" t="s">
        <v>339</v>
      </c>
      <c r="D24" s="594" t="s">
        <v>592</v>
      </c>
      <c r="T24" s="27"/>
    </row>
    <row r="25" spans="2:20" x14ac:dyDescent="0.25">
      <c r="B25" s="595" t="s">
        <v>346</v>
      </c>
      <c r="D25" s="594" t="s">
        <v>594</v>
      </c>
    </row>
    <row r="26" spans="2:20" x14ac:dyDescent="0.25">
      <c r="B26" s="595" t="s">
        <v>347</v>
      </c>
      <c r="D26" s="594" t="s">
        <v>595</v>
      </c>
      <c r="T26" s="25"/>
    </row>
    <row r="27" spans="2:20" x14ac:dyDescent="0.25">
      <c r="B27" s="595" t="s">
        <v>361</v>
      </c>
      <c r="D27" s="594" t="s">
        <v>596</v>
      </c>
    </row>
    <row r="28" spans="2:20" x14ac:dyDescent="0.25">
      <c r="B28" s="595" t="s">
        <v>362</v>
      </c>
      <c r="D28" s="594" t="s">
        <v>598</v>
      </c>
      <c r="T28" s="26"/>
    </row>
    <row r="29" spans="2:20" x14ac:dyDescent="0.25">
      <c r="B29" s="595" t="s">
        <v>363</v>
      </c>
      <c r="D29" s="594" t="s">
        <v>600</v>
      </c>
    </row>
    <row r="30" spans="2:20" x14ac:dyDescent="0.25">
      <c r="D30" s="594" t="s">
        <v>601</v>
      </c>
    </row>
    <row r="31" spans="2:20" x14ac:dyDescent="0.25">
      <c r="B31" s="578" t="s">
        <v>340</v>
      </c>
    </row>
    <row r="32" spans="2:20" x14ac:dyDescent="0.25">
      <c r="B32" s="595" t="s">
        <v>355</v>
      </c>
    </row>
    <row r="33" spans="2:2" x14ac:dyDescent="0.25">
      <c r="B33" s="595" t="s">
        <v>364</v>
      </c>
    </row>
    <row r="34" spans="2:2" x14ac:dyDescent="0.25">
      <c r="B34" s="595" t="s">
        <v>365</v>
      </c>
    </row>
    <row r="35" spans="2:2" x14ac:dyDescent="0.25">
      <c r="B35" s="595" t="s">
        <v>366</v>
      </c>
    </row>
  </sheetData>
  <hyperlinks>
    <hyperlink ref="B5" location="Introduction!A1" display="Introduction" xr:uid="{FC311120-5DE5-4C0E-8186-A8AD0106CC44}"/>
    <hyperlink ref="B6" location="'Financial Key Figures'!A1" display="Financial Key Figures" xr:uid="{4E2F741E-A851-43B2-8A8D-8DDAFAC5D82A}"/>
    <hyperlink ref="B7" location="'Danish Society'!A1" display="Danish Society" xr:uid="{681212DE-8CA0-4B0A-8DC6-5304960F8C78}"/>
    <hyperlink ref="B8" location="'SASB Index'!A1" display="Sustainability Accounting Standards Board Index - Commercial Banks Standard (SASB Index)" xr:uid="{5677AEF0-F2D7-46E6-82EF-00263DAD27EF}"/>
    <hyperlink ref="B14" location="'Sustainable Finance'!A1" display="Sustainable Finance" xr:uid="{CDB9ED7C-599F-403E-8112-732178FF0E44}"/>
    <hyperlink ref="B15" location="'Active Ownership'!A1" display="Active Ownership" xr:uid="{D17A6A78-19EB-4C5C-8437-76D1CE461FFE}"/>
    <hyperlink ref="B20" location="'Environmental Key Figures'!A1" display="Environmental Key Figures" xr:uid="{E52A6D7C-BB30-4FC9-BD4E-A77A7AD95D14}"/>
    <hyperlink ref="B10" location="'Growth Targets'!A1" display="Growth Targets" xr:uid="{E09AE052-DE94-46FF-AB6E-D1420096F320}"/>
    <hyperlink ref="B21" location="'Our Workplace (E)'!A1" display="Detailed overview of environmental application in Jyske Bank as a workplace" xr:uid="{E28B3958-1AE1-4537-A8AF-0B47A5629DB8}"/>
    <hyperlink ref="B22" location="'Our Business (E)'!A1" display="Detailed overview of environmental application in Jyske Bank as a business" xr:uid="{A4556E0F-F392-4F25-8A82-EA911FEF7252}"/>
    <hyperlink ref="B25" location="Employees!A1" display="Employees" xr:uid="{38921770-37D8-4A2A-AFBC-37055A1DF73D}"/>
    <hyperlink ref="B26" location="'Diversity and inclusion'!A1" display="Diversity and inclusion" xr:uid="{12F9F5F7-CEA0-4E94-9534-BB79C8FD1450}"/>
    <hyperlink ref="B27" location="'Our Workplace (S)'!A1" display="An overview of social resposibility in Jyske Bank as a workplace" xr:uid="{A6ED88C1-CC58-4DEB-A702-B10A39BD4766}"/>
    <hyperlink ref="B28" location="'Our Clients (S)'!A1" display="An overview of social resposibility in Jyske Bank towards our clients" xr:uid="{9C434A83-61D4-4854-9BA4-CA16D79E8CBD}"/>
    <hyperlink ref="B32" location="'Governance Key Figures'!A1" display="Governance Key Figures" xr:uid="{25B1D810-29CF-4B38-98CD-C643CA8E2339}"/>
    <hyperlink ref="B33" location="'Our Workplace (G)'!A1" display="In depth governance overview in Jyske Bank as a workplace" xr:uid="{CDB92197-1E2C-4B56-9149-0DB94E317C77}"/>
    <hyperlink ref="B34" location="'Our Clients (G)'!A1" display="In depth governance overview in Jyske Bank towards our clients" xr:uid="{2A0D2042-315E-47B6-8DB8-4AC2BF398CDB}"/>
    <hyperlink ref="B35" location="'Our Business (G)'!A1" display="In depth governance overview in Jyske Bank as a business" xr:uid="{92E494B2-D16D-4CA3-8E98-25C7135C8B32}"/>
    <hyperlink ref="D5" location="'ESG Ratings'!A1" display="ESG ratings" xr:uid="{2160AC2B-E111-4DB5-A8EB-66A1C6595E85}"/>
    <hyperlink ref="B29" location="'Our Business (S)'!A1" display="Society related financials" xr:uid="{4EA49017-82A0-421C-8380-8D8593DA5B99}"/>
    <hyperlink ref="D9" location="'0. Summary of KPIs'!A1" display="0. Summary of KPIs to be disclosed by credit institutions under Article 8 Taxonomy Regulation" xr:uid="{A1E2F99B-1830-4FC8-B319-6D0CA2702E97}"/>
    <hyperlink ref="D10" location="'1.Covered assets(GAR,off-bal) T'!A1" display="1. Assets for the calculation of GAR based on turnover KPIs" xr:uid="{ECD2682C-DCCB-4E2B-8885-2FEFA9E2A429}"/>
    <hyperlink ref="D11" location="'1.Covered assets(GAR,off-bal) C'!A1" display="1. Assets for the calculation of GAR based on CapEx KPIs" xr:uid="{AA2CDDB1-7F2C-4B77-80FD-57BCCE583448}"/>
    <hyperlink ref="D12" location="'2.GAR - Sector information T'!A1" display="2. GAR sector information based on turnover KPIs" xr:uid="{8DCA794E-241D-4B33-9F63-D18FEF82C422}"/>
    <hyperlink ref="D13" location="'2.GAR - Sector information C'!A1" display="2. GAR sector information based on CapEx KPIs" xr:uid="{1CBEA78B-47C9-4B6C-A060-807A0475BA24}"/>
    <hyperlink ref="D14" location="'3.GAR KPIs Stock T'!A1" display="3. GAR KPI stock based on turnover KPIs" xr:uid="{117116FE-93FA-49FF-982C-1CD59163E0E3}"/>
    <hyperlink ref="D15" location="'3.GAR KPIs Stock C'!A1" display="3. GAR KPI stock based on CapEx KPIs" xr:uid="{EFA351F1-B80B-40A7-92B1-E274E6A39DDB}"/>
    <hyperlink ref="D16" location="'4.GAR KPIs flow T'!A1" display="4. GAR KPI flow based on turnover KPIs" xr:uid="{8C013208-0486-4D0C-8E0A-83E8B39E1944}"/>
    <hyperlink ref="D17" location="'4.GAR KPIs flow C'!A1" display="4. GAR KPI flow based on CapEx KPIs" xr:uid="{37F01E32-4CE8-43C1-8AE7-691F713AF0AC}"/>
    <hyperlink ref="D18" location="'5.FinGar, AuM KPIs T'!A1" display="5. KPI off-balance sheet exposures based on turnover KPIs" xr:uid="{7F52B820-5DA8-491B-B873-9D9BCB7FAB0E}"/>
    <hyperlink ref="D19" location="'5.FinGar, AuM KPIs C'!A1" display="5. KPI off-balance sheet exposures based on CapEx KPIs" xr:uid="{3A1FF983-6A76-497F-A556-4D88485CAAFA}"/>
    <hyperlink ref="D20" location="'5.FinGar, AuM flow T'!A1" display="5. KPI off-balance sheet exposures based on turnover flow" xr:uid="{1545CF88-EAE6-4B7F-B321-8B1D8E200AFC}"/>
    <hyperlink ref="D21" location="'5.FinGar, AuM flow C'!A1" display="5. KPI off-balance sheet exposures based on CapEx flow" xr:uid="{6276C3A2-1C40-4E80-9674-66C89C436981}"/>
    <hyperlink ref="D22" location="'Template 1 Nuclear and gas'!A1" display="Template 1 Nuclear and fossil gas related activities" xr:uid="{D263026D-B2C3-4ACA-9B98-52F1EA030F79}"/>
    <hyperlink ref="D23" location="'Template2 Aligned denominator T'!A1" display="Template 2 Taxonomy-aligned economic activities (denominator) turnover" xr:uid="{E2574C6A-35AA-41B8-8D4C-ACB428C7EE2D}"/>
    <hyperlink ref="D24" location="'Template2 Aligned denominator C'!A1" display="Template 2 Taxonomy-aligned economic activities (denominator) CapEx" xr:uid="{F3789F24-954C-469C-B2CC-537F77759DB1}"/>
    <hyperlink ref="D25" location="'Template 3 Aligned Numerator T'!A1" display="Template 3 Taxonomy-aligned economic activities (numerator) turnover" xr:uid="{F20A8898-0D5E-417B-8A8C-DD0816E1CE18}"/>
    <hyperlink ref="D26" location="'Template 3 Aligned Numerator C'!A1" display="Template 3 Taxonomy-aligned economic activities (numerator) CapEx" xr:uid="{AEE631C6-A623-46A7-9B44-51EAF2BB79C4}"/>
    <hyperlink ref="D27" location="'Template 4 Eligible not align T'!A1" display="Template 4 Taxonomy-eligible but not taxonomy-aligned economic activities turnover" xr:uid="{3F0570D7-B65F-4458-B736-4296F96225DA}"/>
    <hyperlink ref="D28" location="'Template 4 Eligible not align C'!A1" display="Template 4 Taxonomy-eligible but not taxonomy-aligned economic activities CapEx" xr:uid="{79B03275-6287-435D-A95C-57A7AE2652E6}"/>
    <hyperlink ref="D29" location="'Template 5 non-eligible T'!A1" display="Template 5 Taxonomy non-eligible economic activities turnover" xr:uid="{3A1B19FE-4907-41DA-A495-FD4BAF786AF7}"/>
    <hyperlink ref="D30" location="'Template 5 non-eligible C'!A1" display="Template 5 Taxonomy non-eligible economic activities CapEx" xr:uid="{D1EEADA9-43B5-4C1B-9526-22921EE52614}"/>
    <hyperlink ref="B16" location="'Financed emissions'!A1" display="Financed emissions" xr:uid="{09802DC5-2D48-4FF7-B354-FB3C0299FE5C}"/>
    <hyperlink ref="B17" location="'Asset management'!A1" display="Breakdown of Asset mangement on impact level" xr:uid="{705D3041-8CE5-47D0-8CA6-D7D06DA5C111}"/>
    <hyperlink ref="B9" location="'Reduction Targets'!A1" display="Reduction Targets" xr:uid="{BB117D17-B724-4BB4-A704-8C5683F29BBF}"/>
    <hyperlink ref="B11" location="'Social Targets'!A1" display="Social Targets" xr:uid="{9964A65A-D815-44E1-BA5F-4777063A7910}"/>
    <hyperlink ref="D6" location="'UN PRB'!A1" display="UN PRB" xr:uid="{E22E96DC-1112-4A71-A698-D1315BE2BC8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7FA04-5F2B-4784-B7EF-5CCF9FC67684}">
  <sheetPr codeName="Ark10">
    <tabColor rgb="FF808080"/>
  </sheetPr>
  <dimension ref="B2:H18"/>
  <sheetViews>
    <sheetView showGridLines="0" workbookViewId="0"/>
  </sheetViews>
  <sheetFormatPr defaultColWidth="9.140625" defaultRowHeight="15" x14ac:dyDescent="0.25"/>
  <cols>
    <col min="1" max="1" width="9.140625" style="22"/>
    <col min="2" max="2" width="40.28515625" style="22" bestFit="1" customWidth="1"/>
    <col min="3" max="3" width="6.28515625" style="22" customWidth="1"/>
    <col min="4" max="6" width="19.28515625" style="22" customWidth="1"/>
    <col min="7" max="16384" width="9.140625" style="22"/>
  </cols>
  <sheetData>
    <row r="2" spans="2:8" s="28" customFormat="1" ht="13.5" x14ac:dyDescent="0.25"/>
    <row r="3" spans="2:8" s="28" customFormat="1" ht="13.5" x14ac:dyDescent="0.25"/>
    <row r="4" spans="2:8" s="28" customFormat="1" ht="13.5" x14ac:dyDescent="0.25"/>
    <row r="5" spans="2:8" s="28" customFormat="1" ht="13.5" x14ac:dyDescent="0.25"/>
    <row r="6" spans="2:8" s="28" customFormat="1" ht="19.5" x14ac:dyDescent="0.35">
      <c r="B6" s="302" t="s">
        <v>286</v>
      </c>
    </row>
    <row r="8" spans="2:8" x14ac:dyDescent="0.25">
      <c r="B8" s="117" t="s">
        <v>726</v>
      </c>
      <c r="C8" s="118">
        <v>178</v>
      </c>
      <c r="D8" s="28"/>
      <c r="E8" s="28"/>
      <c r="F8" s="28"/>
    </row>
    <row r="9" spans="2:8" x14ac:dyDescent="0.25">
      <c r="B9" s="28"/>
      <c r="C9" s="28"/>
      <c r="D9" s="28"/>
      <c r="E9" s="28"/>
      <c r="F9" s="28"/>
    </row>
    <row r="10" spans="2:8" ht="30" x14ac:dyDescent="0.25">
      <c r="B10" s="417" t="s">
        <v>218</v>
      </c>
      <c r="C10" s="418"/>
      <c r="D10" s="421" t="s">
        <v>217</v>
      </c>
      <c r="E10" s="421" t="s">
        <v>216</v>
      </c>
      <c r="F10" s="421" t="s">
        <v>213</v>
      </c>
      <c r="H10" s="119"/>
    </row>
    <row r="11" spans="2:8" x14ac:dyDescent="0.25">
      <c r="B11" s="28" t="s">
        <v>219</v>
      </c>
      <c r="C11" s="28"/>
      <c r="D11" s="419">
        <v>95</v>
      </c>
      <c r="E11" s="419">
        <v>11</v>
      </c>
      <c r="F11" s="419">
        <v>106</v>
      </c>
    </row>
    <row r="12" spans="2:8" x14ac:dyDescent="0.25">
      <c r="B12" s="28" t="s">
        <v>220</v>
      </c>
      <c r="C12" s="28"/>
      <c r="D12" s="419">
        <v>101</v>
      </c>
      <c r="E12" s="419">
        <v>122</v>
      </c>
      <c r="F12" s="419">
        <v>223</v>
      </c>
    </row>
    <row r="13" spans="2:8" x14ac:dyDescent="0.25">
      <c r="B13" s="28" t="s">
        <v>215</v>
      </c>
      <c r="C13" s="28"/>
      <c r="D13" s="419">
        <v>0</v>
      </c>
      <c r="E13" s="419">
        <v>0</v>
      </c>
      <c r="F13" s="419">
        <v>0</v>
      </c>
    </row>
    <row r="14" spans="2:8" x14ac:dyDescent="0.25">
      <c r="B14" s="28" t="s">
        <v>214</v>
      </c>
      <c r="C14" s="28"/>
      <c r="D14" s="419">
        <v>0</v>
      </c>
      <c r="E14" s="419">
        <v>12</v>
      </c>
      <c r="F14" s="419">
        <v>12</v>
      </c>
    </row>
    <row r="15" spans="2:8" x14ac:dyDescent="0.25">
      <c r="B15" s="117" t="s">
        <v>212</v>
      </c>
      <c r="C15" s="117"/>
      <c r="D15" s="420">
        <v>196</v>
      </c>
      <c r="E15" s="420">
        <v>145</v>
      </c>
      <c r="F15" s="420">
        <v>341</v>
      </c>
    </row>
    <row r="18" spans="2:2" x14ac:dyDescent="0.25">
      <c r="B18" s="120"/>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54907-16BF-4475-9168-65609C8F51D2}">
  <sheetPr codeName="Ark11">
    <tabColor rgb="FF808080"/>
  </sheetPr>
  <dimension ref="B2:Y36"/>
  <sheetViews>
    <sheetView showGridLines="0" workbookViewId="0"/>
  </sheetViews>
  <sheetFormatPr defaultColWidth="9.140625" defaultRowHeight="15" x14ac:dyDescent="0.25"/>
  <cols>
    <col min="1" max="1" width="9.140625" style="22"/>
    <col min="2" max="2" width="32.85546875" style="22" bestFit="1" customWidth="1"/>
    <col min="3" max="7" width="9.28515625" style="22" customWidth="1"/>
    <col min="8" max="8" width="2.7109375" style="22" customWidth="1"/>
    <col min="9" max="9" width="11.85546875" style="22" customWidth="1"/>
    <col min="10" max="13" width="11.85546875" style="22" bestFit="1" customWidth="1"/>
    <col min="14" max="14" width="2.7109375" style="22" customWidth="1"/>
    <col min="15" max="15" width="9.140625" style="22" customWidth="1"/>
    <col min="16" max="19" width="9.140625" style="22"/>
    <col min="20" max="20" width="2.7109375" style="22" customWidth="1"/>
    <col min="21" max="21" width="9.140625" style="22" customWidth="1"/>
    <col min="22" max="16384" width="9.140625" style="22"/>
  </cols>
  <sheetData>
    <row r="2" spans="2:25" s="28" customFormat="1" ht="13.5" x14ac:dyDescent="0.25"/>
    <row r="3" spans="2:25" s="28" customFormat="1" ht="13.5" x14ac:dyDescent="0.25"/>
    <row r="4" spans="2:25" s="28" customFormat="1" ht="13.5" x14ac:dyDescent="0.25"/>
    <row r="5" spans="2:25" s="28" customFormat="1" ht="13.5" x14ac:dyDescent="0.25"/>
    <row r="6" spans="2:25" s="28" customFormat="1" ht="19.5" x14ac:dyDescent="0.35">
      <c r="B6" s="302" t="s">
        <v>231</v>
      </c>
      <c r="C6" s="30"/>
    </row>
    <row r="9" spans="2:25" x14ac:dyDescent="0.25">
      <c r="B9" s="313"/>
      <c r="C9" s="313"/>
      <c r="D9" s="641" t="s">
        <v>687</v>
      </c>
      <c r="E9" s="641"/>
      <c r="F9" s="641"/>
      <c r="G9" s="641"/>
      <c r="H9" s="312"/>
      <c r="I9" s="312"/>
      <c r="J9" s="641" t="s">
        <v>231</v>
      </c>
      <c r="K9" s="641"/>
      <c r="L9" s="641"/>
      <c r="M9" s="641"/>
      <c r="N9" s="312"/>
      <c r="O9" s="312"/>
      <c r="P9" s="638" t="s">
        <v>688</v>
      </c>
      <c r="Q9" s="638"/>
      <c r="R9" s="638"/>
      <c r="S9" s="638"/>
      <c r="T9" s="312"/>
      <c r="U9" s="312"/>
      <c r="V9" s="638" t="s">
        <v>717</v>
      </c>
      <c r="W9" s="638"/>
      <c r="X9" s="638"/>
      <c r="Y9" s="638"/>
    </row>
    <row r="10" spans="2:25" x14ac:dyDescent="0.25">
      <c r="B10" s="121"/>
      <c r="C10" s="121"/>
      <c r="D10" s="640" t="s">
        <v>173</v>
      </c>
      <c r="E10" s="640"/>
      <c r="F10" s="640"/>
      <c r="G10" s="640"/>
      <c r="H10" s="28"/>
      <c r="I10" s="28"/>
      <c r="J10" s="640" t="s">
        <v>672</v>
      </c>
      <c r="K10" s="640"/>
      <c r="L10" s="640"/>
      <c r="M10" s="640"/>
      <c r="N10" s="28"/>
      <c r="O10" s="28"/>
      <c r="P10" s="639" t="s">
        <v>689</v>
      </c>
      <c r="Q10" s="639"/>
      <c r="R10" s="639"/>
      <c r="S10" s="639"/>
      <c r="T10" s="28"/>
      <c r="U10" s="28"/>
      <c r="V10" s="639"/>
      <c r="W10" s="639"/>
      <c r="X10" s="639"/>
      <c r="Y10" s="639"/>
    </row>
    <row r="11" spans="2:25" x14ac:dyDescent="0.25">
      <c r="B11" s="314"/>
      <c r="C11" s="314">
        <v>2025</v>
      </c>
      <c r="D11" s="314">
        <v>2024</v>
      </c>
      <c r="E11" s="314">
        <v>2023</v>
      </c>
      <c r="F11" s="314">
        <v>2022</v>
      </c>
      <c r="G11" s="314">
        <v>2021</v>
      </c>
      <c r="H11" s="314"/>
      <c r="I11" s="314">
        <v>2025</v>
      </c>
      <c r="J11" s="314">
        <v>2024</v>
      </c>
      <c r="K11" s="314">
        <v>2023</v>
      </c>
      <c r="L11" s="314">
        <v>2022</v>
      </c>
      <c r="M11" s="314">
        <v>2021</v>
      </c>
      <c r="N11" s="314"/>
      <c r="O11" s="314">
        <v>2025</v>
      </c>
      <c r="P11" s="315">
        <v>2024</v>
      </c>
      <c r="Q11" s="315">
        <v>2023</v>
      </c>
      <c r="R11" s="315">
        <v>2022</v>
      </c>
      <c r="S11" s="315">
        <v>2021</v>
      </c>
      <c r="T11" s="314"/>
      <c r="U11" s="314">
        <v>2025</v>
      </c>
      <c r="V11" s="315">
        <v>2024</v>
      </c>
      <c r="W11" s="315">
        <v>2023</v>
      </c>
      <c r="X11" s="315">
        <v>2022</v>
      </c>
      <c r="Y11" s="315">
        <v>2021</v>
      </c>
    </row>
    <row r="12" spans="2:25" x14ac:dyDescent="0.25">
      <c r="B12" s="316" t="s">
        <v>673</v>
      </c>
      <c r="C12" s="422">
        <v>512.28117405470459</v>
      </c>
      <c r="D12" s="317">
        <v>500.07578479758359</v>
      </c>
      <c r="E12" s="317">
        <v>501.04408317659852</v>
      </c>
      <c r="F12" s="317">
        <v>493.68376295245594</v>
      </c>
      <c r="G12" s="317">
        <v>423.34261368787759</v>
      </c>
      <c r="H12" s="318"/>
      <c r="I12" s="426">
        <v>983515.55486377398</v>
      </c>
      <c r="J12" s="319">
        <v>1104213.0151242088</v>
      </c>
      <c r="K12" s="319">
        <v>1221728.8553867973</v>
      </c>
      <c r="L12" s="319">
        <v>1233903.9132697107</v>
      </c>
      <c r="M12" s="319">
        <v>1165774.4909139774</v>
      </c>
      <c r="N12" s="318"/>
      <c r="O12" s="430">
        <v>1.9198744843173723</v>
      </c>
      <c r="P12" s="320">
        <v>2.2080913507362943</v>
      </c>
      <c r="Q12" s="320">
        <v>2.4383659969420006</v>
      </c>
      <c r="R12" s="320">
        <v>2.4993811947356703</v>
      </c>
      <c r="S12" s="320">
        <v>2.7537376423283497</v>
      </c>
      <c r="T12" s="318"/>
      <c r="U12" s="430">
        <v>3.6792862542502101</v>
      </c>
      <c r="V12" s="320">
        <v>3.7561084734896233</v>
      </c>
      <c r="W12" s="320">
        <v>3.8134835526581208</v>
      </c>
      <c r="X12" s="320">
        <v>3.6998543973353999</v>
      </c>
      <c r="Y12" s="320">
        <v>3.9154504305878883</v>
      </c>
    </row>
    <row r="13" spans="2:25" ht="3" customHeight="1" x14ac:dyDescent="0.25">
      <c r="B13" s="316"/>
      <c r="C13" s="423"/>
      <c r="D13" s="321"/>
      <c r="E13" s="321"/>
      <c r="F13" s="321"/>
      <c r="G13" s="321"/>
      <c r="H13" s="318"/>
      <c r="I13" s="427"/>
      <c r="J13" s="322"/>
      <c r="K13" s="322"/>
      <c r="L13" s="322"/>
      <c r="M13" s="322"/>
      <c r="N13" s="318"/>
      <c r="O13" s="431"/>
      <c r="P13" s="323"/>
      <c r="Q13" s="323"/>
      <c r="R13" s="323"/>
      <c r="S13" s="323"/>
      <c r="T13" s="318"/>
      <c r="U13" s="431"/>
      <c r="V13" s="323"/>
      <c r="W13" s="323"/>
      <c r="X13" s="323"/>
      <c r="Y13" s="323"/>
    </row>
    <row r="14" spans="2:25" x14ac:dyDescent="0.25">
      <c r="B14" s="324" t="s">
        <v>675</v>
      </c>
      <c r="C14" s="422">
        <v>297.27083923982002</v>
      </c>
      <c r="D14" s="317">
        <v>294.55214970479739</v>
      </c>
      <c r="E14" s="317">
        <v>288.06184909726909</v>
      </c>
      <c r="F14" s="317">
        <v>276.26305144331224</v>
      </c>
      <c r="G14" s="317">
        <v>237.36239679920223</v>
      </c>
      <c r="H14" s="318"/>
      <c r="I14" s="426">
        <v>810142.25093330769</v>
      </c>
      <c r="J14" s="319">
        <v>914850.54226456292</v>
      </c>
      <c r="K14" s="319">
        <v>977334.07835514052</v>
      </c>
      <c r="L14" s="319">
        <v>961939.34791506024</v>
      </c>
      <c r="M14" s="319">
        <v>848022.24589163437</v>
      </c>
      <c r="N14" s="318"/>
      <c r="O14" s="430">
        <v>2.7252664708216949</v>
      </c>
      <c r="P14" s="320">
        <v>3.1059034645696317</v>
      </c>
      <c r="Q14" s="320">
        <v>3.3927924902860935</v>
      </c>
      <c r="R14" s="320">
        <v>3.4819688803460758</v>
      </c>
      <c r="S14" s="320">
        <v>3.5726899345772218</v>
      </c>
      <c r="T14" s="318"/>
      <c r="U14" s="430">
        <v>3.4560895051094018</v>
      </c>
      <c r="V14" s="320">
        <v>3.5773095416752332</v>
      </c>
      <c r="W14" s="320">
        <v>3.7645740333835058</v>
      </c>
      <c r="X14" s="320">
        <v>3.7160715212915236</v>
      </c>
      <c r="Y14" s="320">
        <v>3.8832328100824283</v>
      </c>
    </row>
    <row r="15" spans="2:25" x14ac:dyDescent="0.25">
      <c r="B15" s="125" t="s">
        <v>693</v>
      </c>
      <c r="C15" s="424">
        <v>6.630372022160004</v>
      </c>
      <c r="D15" s="122">
        <v>6.4190049003600036</v>
      </c>
      <c r="E15" s="122">
        <v>6.241921518229999</v>
      </c>
      <c r="F15" s="122">
        <v>5.5300714325700007</v>
      </c>
      <c r="G15" s="122">
        <v>5.3773650538499984</v>
      </c>
      <c r="I15" s="428">
        <v>218038.93070597373</v>
      </c>
      <c r="J15" s="123">
        <v>255893.09158244348</v>
      </c>
      <c r="K15" s="123">
        <v>392714.24115501839</v>
      </c>
      <c r="L15" s="123">
        <v>353219.99956909765</v>
      </c>
      <c r="M15" s="123">
        <v>384561.60942196287</v>
      </c>
      <c r="O15" s="432">
        <v>32.884871312988899</v>
      </c>
      <c r="P15" s="124">
        <v>39.864916066365979</v>
      </c>
      <c r="Q15" s="124">
        <v>62.915600589989324</v>
      </c>
      <c r="R15" s="124">
        <v>63.872592583301412</v>
      </c>
      <c r="S15" s="124">
        <v>71.514878675873177</v>
      </c>
      <c r="U15" s="432">
        <v>2.8649392910010096</v>
      </c>
      <c r="V15" s="124">
        <v>3.8114428433428795</v>
      </c>
      <c r="W15" s="124">
        <v>4.5808151209049548</v>
      </c>
      <c r="X15" s="124">
        <v>4.3669494197142669</v>
      </c>
      <c r="Y15" s="124">
        <v>4.8272481523725252</v>
      </c>
    </row>
    <row r="16" spans="2:25" x14ac:dyDescent="0.25">
      <c r="B16" s="125" t="s">
        <v>676</v>
      </c>
      <c r="C16" s="424">
        <v>13.209627833589991</v>
      </c>
      <c r="D16" s="122">
        <v>13.189521103669998</v>
      </c>
      <c r="E16" s="122">
        <v>12.84454839893001</v>
      </c>
      <c r="F16" s="122">
        <v>11.861631571370033</v>
      </c>
      <c r="G16" s="122">
        <v>7.93802528343</v>
      </c>
      <c r="I16" s="428">
        <v>227299.53938329555</v>
      </c>
      <c r="J16" s="123">
        <v>233949.41386347197</v>
      </c>
      <c r="K16" s="123">
        <v>227236.60041736037</v>
      </c>
      <c r="L16" s="123">
        <v>198858.12901485761</v>
      </c>
      <c r="M16" s="123">
        <v>154801.97487634027</v>
      </c>
      <c r="O16" s="432">
        <v>17.207111528555622</v>
      </c>
      <c r="P16" s="124">
        <v>17.737521478196452</v>
      </c>
      <c r="Q16" s="124">
        <v>17.691287646694519</v>
      </c>
      <c r="R16" s="124">
        <v>16.764820911722961</v>
      </c>
      <c r="S16" s="124">
        <v>19.501320460578167</v>
      </c>
      <c r="U16" s="432">
        <v>3.8864032460071063</v>
      </c>
      <c r="V16" s="124">
        <v>3.8246916496629568</v>
      </c>
      <c r="W16" s="124">
        <v>4.0978258274728185</v>
      </c>
      <c r="X16" s="124">
        <v>3.9975861947365563</v>
      </c>
      <c r="Y16" s="124">
        <v>4.0696554092167219</v>
      </c>
    </row>
    <row r="17" spans="2:25" x14ac:dyDescent="0.25">
      <c r="B17" s="125" t="s">
        <v>677</v>
      </c>
      <c r="C17" s="424">
        <v>204.15995518866006</v>
      </c>
      <c r="D17" s="122">
        <v>198.61069530301731</v>
      </c>
      <c r="E17" s="122">
        <v>191.21581748219913</v>
      </c>
      <c r="F17" s="122">
        <v>180.27029559127226</v>
      </c>
      <c r="G17" s="122">
        <v>169.41635217764224</v>
      </c>
      <c r="I17" s="428">
        <v>107259.61757826815</v>
      </c>
      <c r="J17" s="123">
        <v>128049.82390604963</v>
      </c>
      <c r="K17" s="123">
        <v>140927.43577252346</v>
      </c>
      <c r="L17" s="123">
        <v>151821.21916314177</v>
      </c>
      <c r="M17" s="123">
        <v>153281.19410500207</v>
      </c>
      <c r="O17" s="432">
        <v>0.52537049922033796</v>
      </c>
      <c r="P17" s="124">
        <v>0.64472773588897603</v>
      </c>
      <c r="Q17" s="124">
        <v>0.73700720802369202</v>
      </c>
      <c r="R17" s="124">
        <v>0.8421865547242835</v>
      </c>
      <c r="S17" s="124">
        <v>0.90476032646647009</v>
      </c>
      <c r="U17" s="432">
        <v>3.393016365914558</v>
      </c>
      <c r="V17" s="124">
        <v>3.4457505198748812</v>
      </c>
      <c r="W17" s="124">
        <v>3.4423637077184503</v>
      </c>
      <c r="X17" s="124">
        <v>3.3315024862095681</v>
      </c>
      <c r="Y17" s="124">
        <v>3.6125554354127747</v>
      </c>
    </row>
    <row r="18" spans="2:25" x14ac:dyDescent="0.25">
      <c r="B18" s="125" t="s">
        <v>678</v>
      </c>
      <c r="C18" s="424">
        <v>13.594192898699996</v>
      </c>
      <c r="D18" s="122">
        <v>15.277268677160015</v>
      </c>
      <c r="E18" s="122">
        <v>12.302955146799997</v>
      </c>
      <c r="F18" s="122">
        <v>12.639110871909995</v>
      </c>
      <c r="G18" s="122">
        <v>8.7903437786799969</v>
      </c>
      <c r="I18" s="428">
        <v>75601.52437747622</v>
      </c>
      <c r="J18" s="123">
        <v>81972.99244211716</v>
      </c>
      <c r="K18" s="123">
        <v>109071.25334644386</v>
      </c>
      <c r="L18" s="123">
        <v>144063.28780217955</v>
      </c>
      <c r="M18" s="123">
        <v>70656.959834259513</v>
      </c>
      <c r="O18" s="432">
        <v>5.5613102551094409</v>
      </c>
      <c r="P18" s="124">
        <v>5.3656837602567853</v>
      </c>
      <c r="Q18" s="124">
        <v>8.865451596384414</v>
      </c>
      <c r="R18" s="124">
        <v>11.398213787518506</v>
      </c>
      <c r="S18" s="124">
        <v>8.0380200835410012</v>
      </c>
      <c r="U18" s="432">
        <v>2.9476780299955858</v>
      </c>
      <c r="V18" s="124">
        <v>2.9450108211917514</v>
      </c>
      <c r="W18" s="124">
        <v>4.012158101773533</v>
      </c>
      <c r="X18" s="124">
        <v>4.3454374514225789</v>
      </c>
      <c r="Y18" s="124">
        <v>4.6425640761115012</v>
      </c>
    </row>
    <row r="19" spans="2:25" x14ac:dyDescent="0.25">
      <c r="B19" s="125" t="s">
        <v>679</v>
      </c>
      <c r="C19" s="424">
        <v>1.8679535373800003</v>
      </c>
      <c r="D19" s="122">
        <v>0.93186197952000038</v>
      </c>
      <c r="E19" s="122">
        <v>2.6112639244900007</v>
      </c>
      <c r="F19" s="122">
        <v>2.1897384196400003</v>
      </c>
      <c r="G19" s="122">
        <v>1.1991654499900004</v>
      </c>
      <c r="I19" s="428">
        <v>12082.655379345189</v>
      </c>
      <c r="J19" s="123">
        <v>3199.579110818358</v>
      </c>
      <c r="K19" s="123">
        <v>15731.887146000059</v>
      </c>
      <c r="L19" s="123">
        <v>12296.76598524859</v>
      </c>
      <c r="M19" s="123">
        <v>7704.918419863463</v>
      </c>
      <c r="O19" s="432">
        <v>6.4683918189380529</v>
      </c>
      <c r="P19" s="124">
        <v>3.4335332711679607</v>
      </c>
      <c r="Q19" s="124">
        <v>6.0246254690906493</v>
      </c>
      <c r="R19" s="124">
        <v>5.6156323855660419</v>
      </c>
      <c r="S19" s="124">
        <v>6.4252338323520855</v>
      </c>
      <c r="U19" s="432">
        <v>4.9155377712438764</v>
      </c>
      <c r="V19" s="124">
        <v>4.5370856146076495</v>
      </c>
      <c r="W19" s="124">
        <v>4.969276213381737</v>
      </c>
      <c r="X19" s="124">
        <v>5</v>
      </c>
      <c r="Y19" s="124">
        <v>5</v>
      </c>
    </row>
    <row r="20" spans="2:25" x14ac:dyDescent="0.25">
      <c r="B20" s="125" t="s">
        <v>680</v>
      </c>
      <c r="C20" s="424">
        <v>0.29303552172000003</v>
      </c>
      <c r="D20" s="122">
        <v>0.14806017823999998</v>
      </c>
      <c r="E20" s="122">
        <v>0.12880977175</v>
      </c>
      <c r="F20" s="122">
        <v>0.10137724822999999</v>
      </c>
      <c r="G20" s="122">
        <v>0.5509888101799999</v>
      </c>
      <c r="I20" s="428">
        <v>7093.9856142911312</v>
      </c>
      <c r="J20" s="123">
        <v>11924.390610891818</v>
      </c>
      <c r="K20" s="123">
        <v>5214.7474534872417</v>
      </c>
      <c r="L20" s="123">
        <v>2260.5465998363452</v>
      </c>
      <c r="M20" s="123">
        <v>10722.203867656179</v>
      </c>
      <c r="O20" s="432">
        <v>24.208620076679797</v>
      </c>
      <c r="P20" s="124">
        <v>80.537459515703333</v>
      </c>
      <c r="Q20" s="124">
        <v>40.484098237579886</v>
      </c>
      <c r="R20" s="124">
        <v>22.298362199649787</v>
      </c>
      <c r="S20" s="124">
        <v>19.459930346232245</v>
      </c>
      <c r="U20" s="432">
        <v>5</v>
      </c>
      <c r="V20" s="124">
        <v>4.793485030455412</v>
      </c>
      <c r="W20" s="124">
        <v>5</v>
      </c>
      <c r="X20" s="124">
        <v>5</v>
      </c>
      <c r="Y20" s="124">
        <v>2.5101035181607072</v>
      </c>
    </row>
    <row r="21" spans="2:25" x14ac:dyDescent="0.25">
      <c r="B21" s="125" t="s">
        <v>681</v>
      </c>
      <c r="C21" s="424">
        <v>3.3473384426499995</v>
      </c>
      <c r="D21" s="122">
        <v>6.4595559693299984</v>
      </c>
      <c r="E21" s="122">
        <v>4.4777161963500012</v>
      </c>
      <c r="F21" s="122">
        <v>4.01170274457</v>
      </c>
      <c r="G21" s="122">
        <v>6.31070519847</v>
      </c>
      <c r="I21" s="428">
        <v>905.24049454401381</v>
      </c>
      <c r="J21" s="123">
        <v>5133.7540960256356</v>
      </c>
      <c r="K21" s="123">
        <v>2296.0964431280786</v>
      </c>
      <c r="L21" s="123">
        <v>814.52660302562276</v>
      </c>
      <c r="M21" s="123">
        <v>1307.5430633605692</v>
      </c>
      <c r="O21" s="432">
        <v>0.27043590304760423</v>
      </c>
      <c r="P21" s="124">
        <v>0.79475340416597107</v>
      </c>
      <c r="Q21" s="124">
        <v>0.51278293273694642</v>
      </c>
      <c r="R21" s="124">
        <v>0.20303762638648068</v>
      </c>
      <c r="S21" s="124">
        <v>0.20719444534940037</v>
      </c>
      <c r="U21" s="432">
        <v>3.6585488162006246</v>
      </c>
      <c r="V21" s="124">
        <v>4.3804374854584465</v>
      </c>
      <c r="W21" s="124">
        <v>5</v>
      </c>
      <c r="X21" s="124">
        <v>5</v>
      </c>
      <c r="Y21" s="124">
        <v>5</v>
      </c>
    </row>
    <row r="22" spans="2:25" x14ac:dyDescent="0.25">
      <c r="B22" s="125" t="s">
        <v>705</v>
      </c>
      <c r="C22" s="424">
        <v>54.168363794960001</v>
      </c>
      <c r="D22" s="122">
        <v>53.516181593500036</v>
      </c>
      <c r="E22" s="122">
        <v>58.23881665851993</v>
      </c>
      <c r="F22" s="122">
        <v>59.659123563749993</v>
      </c>
      <c r="G22" s="122">
        <v>37.779451046959984</v>
      </c>
      <c r="I22" s="428">
        <v>161861.75740011368</v>
      </c>
      <c r="J22" s="123">
        <v>194728.49665274483</v>
      </c>
      <c r="K22" s="123">
        <v>84142.81662117895</v>
      </c>
      <c r="L22" s="123">
        <v>98605.873177673115</v>
      </c>
      <c r="M22" s="123">
        <v>64986.842303189464</v>
      </c>
      <c r="O22" s="432">
        <v>2.9881234370083338</v>
      </c>
      <c r="P22" s="124">
        <v>3.6386844287933302</v>
      </c>
      <c r="Q22" s="124">
        <v>1.4447892565287803</v>
      </c>
      <c r="R22" s="124">
        <v>1.6528213504897664</v>
      </c>
      <c r="S22" s="124">
        <v>1.7201637531051099</v>
      </c>
      <c r="U22" s="432">
        <v>3.7176335395138316</v>
      </c>
      <c r="V22" s="124">
        <v>4.0399878429656102</v>
      </c>
      <c r="W22" s="124">
        <v>4.457470948265092</v>
      </c>
      <c r="X22" s="124">
        <v>4.4928304212721475</v>
      </c>
      <c r="Y22" s="124">
        <v>4.5448636487354772</v>
      </c>
    </row>
    <row r="23" spans="2:25" ht="3" customHeight="1" x14ac:dyDescent="0.25">
      <c r="B23" s="125"/>
      <c r="C23" s="424"/>
      <c r="D23" s="122"/>
      <c r="E23" s="122"/>
      <c r="F23" s="122"/>
      <c r="G23" s="122"/>
      <c r="I23" s="428"/>
      <c r="J23" s="123"/>
      <c r="K23" s="123"/>
      <c r="L23" s="123"/>
      <c r="M23" s="123"/>
      <c r="O23" s="432"/>
      <c r="P23" s="124"/>
      <c r="Q23" s="124"/>
      <c r="R23" s="124"/>
      <c r="S23" s="124"/>
      <c r="U23" s="432"/>
      <c r="V23" s="124"/>
      <c r="W23" s="124"/>
      <c r="X23" s="124"/>
      <c r="Y23" s="124"/>
    </row>
    <row r="24" spans="2:25" x14ac:dyDescent="0.25">
      <c r="B24" s="324" t="s">
        <v>682</v>
      </c>
      <c r="C24" s="422">
        <v>215.01033481488454</v>
      </c>
      <c r="D24" s="317">
        <v>205.52363509278618</v>
      </c>
      <c r="E24" s="317">
        <v>212.98223407932946</v>
      </c>
      <c r="F24" s="317">
        <v>217.42071150914373</v>
      </c>
      <c r="G24" s="317">
        <v>185.97799999999998</v>
      </c>
      <c r="H24" s="318"/>
      <c r="I24" s="426">
        <v>173372.30393046624</v>
      </c>
      <c r="J24" s="319">
        <v>189361.47285964579</v>
      </c>
      <c r="K24" s="319">
        <v>244393.77703165676</v>
      </c>
      <c r="L24" s="319">
        <v>271963.56535465049</v>
      </c>
      <c r="M24" s="319">
        <v>317751.24502234301</v>
      </c>
      <c r="N24" s="318"/>
      <c r="O24" s="430">
        <v>0.80634404890226774</v>
      </c>
      <c r="P24" s="320">
        <v>0.9213610530689389</v>
      </c>
      <c r="Q24" s="320">
        <v>1.1474843340249095</v>
      </c>
      <c r="R24" s="320">
        <v>1.2508631926872016</v>
      </c>
      <c r="S24" s="320">
        <v>1.7085217467648375</v>
      </c>
      <c r="T24" s="318"/>
      <c r="U24" s="430">
        <v>3.9688148278131776</v>
      </c>
      <c r="V24" s="320">
        <v>4.0118397850097365</v>
      </c>
      <c r="W24" s="320">
        <v>3.8796344530917053</v>
      </c>
      <c r="X24" s="320">
        <v>3.6792483008938266</v>
      </c>
      <c r="Y24" s="320">
        <v>3.9565690600328733</v>
      </c>
    </row>
    <row r="25" spans="2:25" x14ac:dyDescent="0.25">
      <c r="B25" s="125" t="s">
        <v>683</v>
      </c>
      <c r="C25" s="424">
        <v>10.934006002369971</v>
      </c>
      <c r="D25" s="122">
        <v>9.9064766705900293</v>
      </c>
      <c r="E25" s="122">
        <v>10.402297987609947</v>
      </c>
      <c r="F25" s="122">
        <v>10.933524235040039</v>
      </c>
      <c r="G25" s="122">
        <v>12.124000000000001</v>
      </c>
      <c r="I25" s="428">
        <v>75703.870304418975</v>
      </c>
      <c r="J25" s="123">
        <v>84208.533634113875</v>
      </c>
      <c r="K25" s="123">
        <v>116270.53480377038</v>
      </c>
      <c r="L25" s="123">
        <v>130906.42108349403</v>
      </c>
      <c r="M25" s="123">
        <v>175612</v>
      </c>
      <c r="O25" s="432">
        <v>6.9237085006181625</v>
      </c>
      <c r="P25" s="124">
        <v>8.5003514805732046</v>
      </c>
      <c r="Q25" s="124">
        <v>11.177389355915283</v>
      </c>
      <c r="R25" s="124">
        <v>11.972939216063725</v>
      </c>
      <c r="S25" s="124">
        <v>14.484658528538436</v>
      </c>
      <c r="U25" s="432">
        <v>2.0670384080199997</v>
      </c>
      <c r="V25" s="124">
        <v>2.0858793144615904</v>
      </c>
      <c r="W25" s="124">
        <v>2.2514330593158607</v>
      </c>
      <c r="X25" s="124">
        <v>2.1862174068005396</v>
      </c>
      <c r="Y25" s="124">
        <v>2.2690531177829101</v>
      </c>
    </row>
    <row r="26" spans="2:25" x14ac:dyDescent="0.25">
      <c r="B26" s="125" t="s">
        <v>684</v>
      </c>
      <c r="C26" s="424">
        <v>204.07632881251456</v>
      </c>
      <c r="D26" s="122">
        <v>195.61715842219616</v>
      </c>
      <c r="E26" s="122">
        <v>202.5799360917195</v>
      </c>
      <c r="F26" s="122">
        <v>206.48718727410369</v>
      </c>
      <c r="G26" s="122">
        <v>173.85399999999998</v>
      </c>
      <c r="I26" s="428">
        <v>97668.433626047277</v>
      </c>
      <c r="J26" s="123">
        <v>105152.93922553193</v>
      </c>
      <c r="K26" s="123">
        <v>128123.2422278864</v>
      </c>
      <c r="L26" s="123">
        <v>141057.14427115646</v>
      </c>
      <c r="M26" s="123">
        <v>142139.24502234301</v>
      </c>
      <c r="O26" s="432">
        <v>0.47858776269821823</v>
      </c>
      <c r="P26" s="124">
        <v>0.53754455935088619</v>
      </c>
      <c r="Q26" s="124">
        <v>0.6324577087924329</v>
      </c>
      <c r="R26" s="124">
        <v>0.68312783051235326</v>
      </c>
      <c r="S26" s="124">
        <v>0.81756780152048536</v>
      </c>
      <c r="U26" s="432">
        <v>4.070708246369759</v>
      </c>
      <c r="V26" s="124">
        <v>4.109166847560572</v>
      </c>
      <c r="W26" s="124">
        <v>3.9632411340328511</v>
      </c>
      <c r="X26" s="124">
        <v>3.7583044867992648</v>
      </c>
      <c r="Y26" s="124">
        <v>4.074249311277149</v>
      </c>
    </row>
    <row r="27" spans="2:25" ht="3" customHeight="1" x14ac:dyDescent="0.25">
      <c r="B27" s="126"/>
      <c r="C27" s="424"/>
      <c r="D27" s="122"/>
      <c r="E27" s="122"/>
      <c r="F27" s="122"/>
      <c r="G27" s="122"/>
      <c r="I27" s="428"/>
      <c r="J27" s="123"/>
      <c r="K27" s="123"/>
      <c r="L27" s="123"/>
      <c r="M27" s="123"/>
      <c r="O27" s="432"/>
      <c r="P27" s="124"/>
      <c r="Q27" s="124"/>
      <c r="R27" s="124"/>
      <c r="S27" s="124"/>
      <c r="U27" s="432"/>
      <c r="V27" s="124"/>
      <c r="W27" s="124"/>
      <c r="X27" s="124"/>
      <c r="Y27" s="124"/>
    </row>
    <row r="28" spans="2:25" x14ac:dyDescent="0.25">
      <c r="B28" s="325" t="s">
        <v>674</v>
      </c>
      <c r="C28" s="422">
        <v>240.13763942870779</v>
      </c>
      <c r="D28" s="317">
        <v>225.73062723148917</v>
      </c>
      <c r="E28" s="317">
        <v>211.8937954360938</v>
      </c>
      <c r="F28" s="317">
        <v>184.73427755503909</v>
      </c>
      <c r="G28" s="317">
        <v>202.62758024665905</v>
      </c>
      <c r="H28" s="318"/>
      <c r="I28" s="426">
        <v>847291.43951149681</v>
      </c>
      <c r="J28" s="319">
        <v>991272.79947338777</v>
      </c>
      <c r="K28" s="319">
        <v>798701.05889950588</v>
      </c>
      <c r="L28" s="319">
        <v>638186.3331402163</v>
      </c>
      <c r="M28" s="319">
        <v>916696.6722393753</v>
      </c>
      <c r="N28" s="318"/>
      <c r="O28" s="430">
        <v>3.5283574933409856</v>
      </c>
      <c r="P28" s="320">
        <v>4.3928155313433601</v>
      </c>
      <c r="Q28" s="320">
        <v>3.7693461351981421</v>
      </c>
      <c r="R28" s="320">
        <v>3.4546178521204722</v>
      </c>
      <c r="S28" s="320">
        <v>4.5240468801111779</v>
      </c>
      <c r="T28" s="318"/>
      <c r="U28" s="430">
        <v>2.3801986401954589</v>
      </c>
      <c r="V28" s="320">
        <v>2.4154417065154314</v>
      </c>
      <c r="W28" s="320">
        <v>4.0285522127127891</v>
      </c>
      <c r="X28" s="320">
        <v>4.1290929890056205</v>
      </c>
      <c r="Y28" s="320">
        <v>4.0891042272726121</v>
      </c>
    </row>
    <row r="29" spans="2:25" ht="3" customHeight="1" x14ac:dyDescent="0.25">
      <c r="B29" s="326"/>
      <c r="C29" s="423"/>
      <c r="D29" s="321"/>
      <c r="E29" s="321"/>
      <c r="F29" s="321"/>
      <c r="G29" s="321"/>
      <c r="H29" s="318"/>
      <c r="I29" s="427"/>
      <c r="J29" s="322"/>
      <c r="K29" s="322"/>
      <c r="L29" s="322"/>
      <c r="M29" s="322"/>
      <c r="N29" s="318"/>
      <c r="O29" s="431"/>
      <c r="P29" s="323"/>
      <c r="Q29" s="323"/>
      <c r="R29" s="323"/>
      <c r="S29" s="323"/>
      <c r="T29" s="318"/>
      <c r="U29" s="431"/>
      <c r="V29" s="323"/>
      <c r="W29" s="323"/>
      <c r="X29" s="323"/>
      <c r="Y29" s="323"/>
    </row>
    <row r="30" spans="2:25" x14ac:dyDescent="0.25">
      <c r="B30" s="324" t="s">
        <v>685</v>
      </c>
      <c r="C30" s="422">
        <v>160.24463942870779</v>
      </c>
      <c r="D30" s="317">
        <v>149.97562723148917</v>
      </c>
      <c r="E30" s="317">
        <v>136.70079543609381</v>
      </c>
      <c r="F30" s="317">
        <v>113.41127755503909</v>
      </c>
      <c r="G30" s="317">
        <v>128.01458024665905</v>
      </c>
      <c r="H30" s="318"/>
      <c r="I30" s="426">
        <v>591303.43951149681</v>
      </c>
      <c r="J30" s="319">
        <v>666004.79947338777</v>
      </c>
      <c r="K30" s="319">
        <v>627785.05889950588</v>
      </c>
      <c r="L30" s="319">
        <v>490783.33314021624</v>
      </c>
      <c r="M30" s="319">
        <v>705914.6722393753</v>
      </c>
      <c r="N30" s="318"/>
      <c r="O30" s="430">
        <v>3.6900044932521157</v>
      </c>
      <c r="P30" s="320">
        <v>4.4429129536352159</v>
      </c>
      <c r="Q30" s="320">
        <v>4.5924023843225461</v>
      </c>
      <c r="R30" s="320">
        <v>4.3274649904374503</v>
      </c>
      <c r="S30" s="320">
        <v>5.5143302495638844</v>
      </c>
      <c r="T30" s="318"/>
      <c r="U30" s="430">
        <v>2.2206751133555049</v>
      </c>
      <c r="V30" s="320">
        <v>2.2706718479394903</v>
      </c>
      <c r="W30" s="320">
        <v>3.6188759318189581</v>
      </c>
      <c r="X30" s="320">
        <v>3.7189953184050859</v>
      </c>
      <c r="Y30" s="320">
        <v>3.660015086139861</v>
      </c>
    </row>
    <row r="31" spans="2:25" x14ac:dyDescent="0.25">
      <c r="B31" s="125" t="s">
        <v>690</v>
      </c>
      <c r="C31" s="424">
        <v>68.405158194289555</v>
      </c>
      <c r="D31" s="122">
        <v>60.602330833476316</v>
      </c>
      <c r="E31" s="122">
        <v>49.876935294974025</v>
      </c>
      <c r="F31" s="122">
        <v>36.780073034000097</v>
      </c>
      <c r="G31" s="122">
        <v>48.156150274024597</v>
      </c>
      <c r="I31" s="428">
        <v>328379.92392448639</v>
      </c>
      <c r="J31" s="123">
        <v>306044.43905156665</v>
      </c>
      <c r="K31" s="123">
        <v>259943.01474740892</v>
      </c>
      <c r="L31" s="123">
        <v>262953.34687448014</v>
      </c>
      <c r="M31" s="123">
        <v>351272.39325789001</v>
      </c>
      <c r="O31" s="432">
        <v>4.8005140634540551</v>
      </c>
      <c r="P31" s="124">
        <v>5.0533694019809019</v>
      </c>
      <c r="Q31" s="124">
        <v>5.2116877913628095</v>
      </c>
      <c r="R31" s="124">
        <v>7.1493427060735248</v>
      </c>
      <c r="S31" s="124">
        <v>7.2944450762578121</v>
      </c>
      <c r="U31" s="432">
        <v>2.2391105702975587</v>
      </c>
      <c r="V31" s="124">
        <v>2.3105543682208958</v>
      </c>
      <c r="W31" s="124">
        <v>2.4060712190309266</v>
      </c>
      <c r="X31" s="124">
        <v>2.4405232542493813</v>
      </c>
      <c r="Y31" s="124">
        <v>2.3999257448125384</v>
      </c>
    </row>
    <row r="32" spans="2:25" x14ac:dyDescent="0.25">
      <c r="B32" s="125" t="s">
        <v>686</v>
      </c>
      <c r="C32" s="424">
        <v>14.514922261802502</v>
      </c>
      <c r="D32" s="122">
        <v>13.214178115196606</v>
      </c>
      <c r="E32" s="122">
        <v>12.305929697677906</v>
      </c>
      <c r="F32" s="122">
        <v>11.674518443929998</v>
      </c>
      <c r="G32" s="122">
        <v>16.570748693659979</v>
      </c>
      <c r="I32" s="428">
        <v>109703.90859932607</v>
      </c>
      <c r="J32" s="123">
        <v>176737.52771154713</v>
      </c>
      <c r="K32" s="123">
        <v>156130.14268465101</v>
      </c>
      <c r="L32" s="123">
        <v>81196.858408440661</v>
      </c>
      <c r="M32" s="123">
        <v>201437.11157980538</v>
      </c>
      <c r="O32" s="432">
        <v>7.5580086906853845</v>
      </c>
      <c r="P32" s="124">
        <v>13.408323159003697</v>
      </c>
      <c r="Q32" s="124">
        <v>12.687391080587137</v>
      </c>
      <c r="R32" s="124">
        <v>6.9550499062047244</v>
      </c>
      <c r="S32" s="124">
        <v>12.156186500907824</v>
      </c>
      <c r="U32" s="432">
        <v>2.9056067228890314</v>
      </c>
      <c r="V32" s="124">
        <v>3.0040591226307471</v>
      </c>
      <c r="W32" s="124">
        <v>3.18234781884287</v>
      </c>
      <c r="X32" s="124">
        <v>3.29</v>
      </c>
      <c r="Y32" s="124">
        <v>3.3499999999999992</v>
      </c>
    </row>
    <row r="33" spans="2:25" x14ac:dyDescent="0.25">
      <c r="B33" s="125" t="s">
        <v>691</v>
      </c>
      <c r="C33" s="424">
        <v>77.324558972615748</v>
      </c>
      <c r="D33" s="122">
        <v>76.159118282816237</v>
      </c>
      <c r="E33" s="122">
        <v>74.517930443441898</v>
      </c>
      <c r="F33" s="122">
        <v>64.956686077108998</v>
      </c>
      <c r="G33" s="122">
        <v>63.287681278974475</v>
      </c>
      <c r="I33" s="428">
        <v>153219.60698768432</v>
      </c>
      <c r="J33" s="123">
        <v>183222.832710274</v>
      </c>
      <c r="K33" s="123">
        <v>211711.90146744592</v>
      </c>
      <c r="L33" s="123">
        <v>146633.12785729545</v>
      </c>
      <c r="M33" s="123">
        <v>153205.16740167997</v>
      </c>
      <c r="O33" s="432">
        <v>1.9815128469332308</v>
      </c>
      <c r="P33" s="124">
        <v>2.4057903432361005</v>
      </c>
      <c r="Q33" s="124">
        <v>2.8410867050062856</v>
      </c>
      <c r="R33" s="124">
        <v>2.257398532973645</v>
      </c>
      <c r="S33" s="124">
        <v>2.4207739058466347</v>
      </c>
      <c r="U33" s="432">
        <v>2.0757947601484079</v>
      </c>
      <c r="V33" s="124">
        <v>2.1120264216581588</v>
      </c>
      <c r="W33" s="124">
        <v>4.502728530281833</v>
      </c>
      <c r="X33" s="124">
        <v>4.5199999999999996</v>
      </c>
      <c r="Y33" s="124">
        <v>4.6999999999999993</v>
      </c>
    </row>
    <row r="34" spans="2:25" x14ac:dyDescent="0.25">
      <c r="B34" s="324" t="s">
        <v>692</v>
      </c>
      <c r="C34" s="422">
        <v>79.893000000000001</v>
      </c>
      <c r="D34" s="317">
        <v>75.754999999999995</v>
      </c>
      <c r="E34" s="317">
        <v>75.192999999999998</v>
      </c>
      <c r="F34" s="317">
        <v>71.322999999999993</v>
      </c>
      <c r="G34" s="317">
        <v>74.613</v>
      </c>
      <c r="H34" s="318"/>
      <c r="I34" s="426">
        <v>255988</v>
      </c>
      <c r="J34" s="319">
        <v>325268</v>
      </c>
      <c r="K34" s="319">
        <v>170916</v>
      </c>
      <c r="L34" s="319">
        <v>147403</v>
      </c>
      <c r="M34" s="319">
        <v>210782</v>
      </c>
      <c r="N34" s="318"/>
      <c r="O34" s="430">
        <v>3.2041355312730775</v>
      </c>
      <c r="P34" s="320">
        <v>4.2936835852418982</v>
      </c>
      <c r="Q34" s="320">
        <v>2.2730307342438789</v>
      </c>
      <c r="R34" s="320">
        <v>2.0666965775416064</v>
      </c>
      <c r="S34" s="320">
        <v>2.8250036856848002</v>
      </c>
      <c r="T34" s="318"/>
      <c r="U34" s="430">
        <v>2.7001614659607225</v>
      </c>
      <c r="V34" s="320">
        <v>2.7039282153539381</v>
      </c>
      <c r="W34" s="320">
        <v>4.7733432633356827</v>
      </c>
      <c r="X34" s="320">
        <v>4.7811926026667413</v>
      </c>
      <c r="Y34" s="320">
        <v>4.8252985404688191</v>
      </c>
    </row>
    <row r="35" spans="2:25" ht="3" customHeight="1" x14ac:dyDescent="0.25">
      <c r="B35" s="325"/>
      <c r="C35" s="422"/>
      <c r="D35" s="317"/>
      <c r="E35" s="317"/>
      <c r="F35" s="317"/>
      <c r="G35" s="317"/>
      <c r="H35" s="318"/>
      <c r="I35" s="426"/>
      <c r="J35" s="319"/>
      <c r="K35" s="319"/>
      <c r="L35" s="319"/>
      <c r="M35" s="319"/>
      <c r="N35" s="318"/>
      <c r="O35" s="430"/>
      <c r="P35" s="320"/>
      <c r="Q35" s="320"/>
      <c r="R35" s="320"/>
      <c r="S35" s="320"/>
      <c r="T35" s="318"/>
      <c r="U35" s="430"/>
      <c r="V35" s="320"/>
      <c r="W35" s="320"/>
      <c r="X35" s="320"/>
      <c r="Y35" s="320"/>
    </row>
    <row r="36" spans="2:25" x14ac:dyDescent="0.25">
      <c r="B36" s="315" t="s">
        <v>213</v>
      </c>
      <c r="C36" s="425">
        <v>752.41881348341235</v>
      </c>
      <c r="D36" s="327">
        <v>725.80641202907282</v>
      </c>
      <c r="E36" s="327">
        <v>712.93787861269232</v>
      </c>
      <c r="F36" s="327">
        <v>678.41804050749499</v>
      </c>
      <c r="G36" s="327">
        <v>625.97019393453661</v>
      </c>
      <c r="H36" s="328"/>
      <c r="I36" s="429">
        <v>1830806.9943752708</v>
      </c>
      <c r="J36" s="329">
        <v>2095485.8145975964</v>
      </c>
      <c r="K36" s="329">
        <v>2020429.9142863033</v>
      </c>
      <c r="L36" s="329">
        <v>1872090.246409927</v>
      </c>
      <c r="M36" s="329">
        <v>2082471.1631533527</v>
      </c>
      <c r="N36" s="328"/>
      <c r="O36" s="433">
        <v>2.4332286242276853</v>
      </c>
      <c r="P36" s="330">
        <v>2.8871139464577507</v>
      </c>
      <c r="Q36" s="330">
        <v>2.8339494574448238</v>
      </c>
      <c r="R36" s="330">
        <v>2.7594936081143979</v>
      </c>
      <c r="S36" s="330">
        <v>3.3267896512196162</v>
      </c>
      <c r="T36" s="328"/>
      <c r="U36" s="433">
        <v>3.2592301940097848</v>
      </c>
      <c r="V36" s="330">
        <v>3.3401595935032704</v>
      </c>
      <c r="W36" s="330">
        <v>3.8774045702186077</v>
      </c>
      <c r="X36" s="330">
        <v>3.8167367271030801</v>
      </c>
      <c r="Y36" s="330">
        <v>3.9716624498882043</v>
      </c>
    </row>
  </sheetData>
  <mergeCells count="8">
    <mergeCell ref="V9:Y9"/>
    <mergeCell ref="V10:Y10"/>
    <mergeCell ref="P9:S9"/>
    <mergeCell ref="D10:G10"/>
    <mergeCell ref="J10:M10"/>
    <mergeCell ref="P10:S10"/>
    <mergeCell ref="J9:M9"/>
    <mergeCell ref="D9:G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1FFF-84E0-4C59-AC10-16D1FDFD501A}">
  <sheetPr codeName="Ark12">
    <tabColor rgb="FF808080"/>
  </sheetPr>
  <dimension ref="B2:M39"/>
  <sheetViews>
    <sheetView showGridLines="0" workbookViewId="0"/>
  </sheetViews>
  <sheetFormatPr defaultColWidth="9.140625" defaultRowHeight="15" x14ac:dyDescent="0.25"/>
  <cols>
    <col min="1" max="1" width="9.140625" style="22"/>
    <col min="2" max="2" width="32.85546875" style="22" bestFit="1" customWidth="1"/>
    <col min="3" max="5" width="9.28515625" style="22" customWidth="1"/>
    <col min="6" max="6" width="2.7109375" style="22" customWidth="1"/>
    <col min="7" max="9" width="11.85546875" style="22" bestFit="1" customWidth="1"/>
    <col min="10" max="10" width="2.7109375" style="22" customWidth="1"/>
    <col min="11" max="11" width="13.28515625" style="22" bestFit="1" customWidth="1"/>
    <col min="12" max="16384" width="9.140625" style="22"/>
  </cols>
  <sheetData>
    <row r="2" spans="2:13" s="28" customFormat="1" ht="13.5" x14ac:dyDescent="0.25"/>
    <row r="3" spans="2:13" s="28" customFormat="1" ht="13.5" x14ac:dyDescent="0.25"/>
    <row r="4" spans="2:13" s="28" customFormat="1" ht="13.5" x14ac:dyDescent="0.25"/>
    <row r="5" spans="2:13" s="28" customFormat="1" ht="13.5" x14ac:dyDescent="0.25"/>
    <row r="6" spans="2:13" s="28" customFormat="1" ht="19.5" x14ac:dyDescent="0.35">
      <c r="B6" s="302" t="s">
        <v>694</v>
      </c>
    </row>
    <row r="9" spans="2:13" x14ac:dyDescent="0.25">
      <c r="B9" s="313"/>
      <c r="C9" s="641" t="s">
        <v>687</v>
      </c>
      <c r="D9" s="641"/>
      <c r="E9" s="641"/>
      <c r="F9" s="312"/>
      <c r="G9" s="641" t="s">
        <v>231</v>
      </c>
      <c r="H9" s="641"/>
      <c r="I9" s="641"/>
      <c r="J9" s="312"/>
      <c r="K9" s="638" t="s">
        <v>688</v>
      </c>
      <c r="L9" s="638"/>
      <c r="M9" s="638"/>
    </row>
    <row r="10" spans="2:13" x14ac:dyDescent="0.25">
      <c r="B10" s="121"/>
      <c r="C10" s="640" t="s">
        <v>173</v>
      </c>
      <c r="D10" s="640"/>
      <c r="E10" s="640"/>
      <c r="F10" s="28"/>
      <c r="G10" s="640" t="s">
        <v>672</v>
      </c>
      <c r="H10" s="640"/>
      <c r="I10" s="640"/>
      <c r="J10" s="28"/>
      <c r="K10" s="639" t="s">
        <v>689</v>
      </c>
      <c r="L10" s="639"/>
      <c r="M10" s="639"/>
    </row>
    <row r="11" spans="2:13" x14ac:dyDescent="0.25">
      <c r="B11" s="314"/>
      <c r="C11" s="314">
        <v>2025</v>
      </c>
      <c r="D11" s="314">
        <v>2024</v>
      </c>
      <c r="E11" s="314">
        <v>2023</v>
      </c>
      <c r="F11" s="314"/>
      <c r="G11" s="314">
        <v>2025</v>
      </c>
      <c r="H11" s="314">
        <v>2024</v>
      </c>
      <c r="I11" s="314">
        <v>2023</v>
      </c>
      <c r="J11" s="314"/>
      <c r="K11" s="315">
        <v>2025</v>
      </c>
      <c r="L11" s="315">
        <v>2024</v>
      </c>
      <c r="M11" s="315">
        <v>2023</v>
      </c>
    </row>
    <row r="12" spans="2:13" x14ac:dyDescent="0.25">
      <c r="B12" s="331" t="s">
        <v>695</v>
      </c>
      <c r="C12" s="434">
        <v>161.80000000000001</v>
      </c>
      <c r="D12" s="332">
        <v>150</v>
      </c>
      <c r="E12" s="332">
        <v>136.69999999999999</v>
      </c>
      <c r="F12" s="333"/>
      <c r="G12" s="437">
        <v>648117</v>
      </c>
      <c r="H12" s="334">
        <v>663947</v>
      </c>
      <c r="I12" s="334">
        <v>627785</v>
      </c>
      <c r="J12" s="333"/>
      <c r="K12" s="440">
        <v>4.01</v>
      </c>
      <c r="L12" s="335">
        <v>4.43</v>
      </c>
      <c r="M12" s="335">
        <v>4.59</v>
      </c>
    </row>
    <row r="13" spans="2:13" ht="3" customHeight="1" x14ac:dyDescent="0.25">
      <c r="B13" s="316"/>
      <c r="C13" s="435">
        <v>0</v>
      </c>
      <c r="D13" s="336">
        <v>0</v>
      </c>
      <c r="E13" s="336">
        <v>0</v>
      </c>
      <c r="F13" s="333"/>
      <c r="G13" s="438">
        <v>0</v>
      </c>
      <c r="H13" s="337">
        <v>0</v>
      </c>
      <c r="I13" s="337">
        <v>0</v>
      </c>
      <c r="J13" s="333"/>
      <c r="K13" s="441">
        <v>0</v>
      </c>
      <c r="L13" s="338">
        <v>0</v>
      </c>
      <c r="M13" s="338">
        <v>0</v>
      </c>
    </row>
    <row r="14" spans="2:13" x14ac:dyDescent="0.25">
      <c r="B14" s="324" t="s">
        <v>696</v>
      </c>
      <c r="C14" s="434">
        <v>14</v>
      </c>
      <c r="D14" s="332">
        <v>10.5</v>
      </c>
      <c r="E14" s="332">
        <v>9</v>
      </c>
      <c r="F14" s="333"/>
      <c r="G14" s="437">
        <v>284106</v>
      </c>
      <c r="H14" s="334">
        <v>288993</v>
      </c>
      <c r="I14" s="334">
        <v>239872</v>
      </c>
      <c r="J14" s="333"/>
      <c r="K14" s="440">
        <v>20.29</v>
      </c>
      <c r="L14" s="335">
        <v>27.52</v>
      </c>
      <c r="M14" s="335">
        <v>26.65</v>
      </c>
    </row>
    <row r="15" spans="2:13" x14ac:dyDescent="0.25">
      <c r="B15" s="125" t="s">
        <v>697</v>
      </c>
      <c r="C15" s="436">
        <v>1.4</v>
      </c>
      <c r="D15" s="128">
        <v>1.3</v>
      </c>
      <c r="E15" s="128">
        <v>1.2</v>
      </c>
      <c r="F15" s="127"/>
      <c r="G15" s="439">
        <v>4619</v>
      </c>
      <c r="H15" s="129">
        <v>9700</v>
      </c>
      <c r="I15" s="129">
        <v>6224</v>
      </c>
      <c r="J15" s="127"/>
      <c r="K15" s="442">
        <v>3.3</v>
      </c>
      <c r="L15" s="130">
        <v>7.46</v>
      </c>
      <c r="M15" s="130">
        <v>5.19</v>
      </c>
    </row>
    <row r="16" spans="2:13" x14ac:dyDescent="0.25">
      <c r="B16" s="125" t="s">
        <v>698</v>
      </c>
      <c r="C16" s="436">
        <v>1.4</v>
      </c>
      <c r="D16" s="128">
        <v>0.6</v>
      </c>
      <c r="E16" s="128">
        <v>0.7</v>
      </c>
      <c r="F16" s="127"/>
      <c r="G16" s="439">
        <v>60993</v>
      </c>
      <c r="H16" s="129">
        <v>19543</v>
      </c>
      <c r="I16" s="129">
        <v>24623</v>
      </c>
      <c r="J16" s="127"/>
      <c r="K16" s="442">
        <v>43.57</v>
      </c>
      <c r="L16" s="130">
        <v>32.57</v>
      </c>
      <c r="M16" s="130">
        <v>35.18</v>
      </c>
    </row>
    <row r="17" spans="2:13" x14ac:dyDescent="0.25">
      <c r="B17" s="125" t="s">
        <v>699</v>
      </c>
      <c r="C17" s="436">
        <v>4.7</v>
      </c>
      <c r="D17" s="128">
        <v>3.1</v>
      </c>
      <c r="E17" s="128">
        <v>2.7</v>
      </c>
      <c r="F17" s="127"/>
      <c r="G17" s="439">
        <v>92482</v>
      </c>
      <c r="H17" s="129">
        <v>56145</v>
      </c>
      <c r="I17" s="129">
        <v>57169</v>
      </c>
      <c r="J17" s="127"/>
      <c r="K17" s="442">
        <v>19.68</v>
      </c>
      <c r="L17" s="130">
        <v>18.11</v>
      </c>
      <c r="M17" s="130">
        <v>21.17</v>
      </c>
    </row>
    <row r="18" spans="2:13" x14ac:dyDescent="0.25">
      <c r="B18" s="125" t="s">
        <v>700</v>
      </c>
      <c r="C18" s="436">
        <v>3.8</v>
      </c>
      <c r="D18" s="127">
        <v>2.5</v>
      </c>
      <c r="E18" s="127">
        <v>1.2</v>
      </c>
      <c r="F18" s="127"/>
      <c r="G18" s="439">
        <v>1033</v>
      </c>
      <c r="H18" s="131">
        <v>713</v>
      </c>
      <c r="I18" s="131">
        <v>927</v>
      </c>
      <c r="J18" s="127"/>
      <c r="K18" s="442">
        <v>0.27</v>
      </c>
      <c r="L18" s="130">
        <v>0.28999999999999998</v>
      </c>
      <c r="M18" s="130">
        <v>0.77</v>
      </c>
    </row>
    <row r="19" spans="2:13" x14ac:dyDescent="0.25">
      <c r="B19" s="125" t="s">
        <v>701</v>
      </c>
      <c r="C19" s="436">
        <v>1.6</v>
      </c>
      <c r="D19" s="127">
        <v>1.8</v>
      </c>
      <c r="E19" s="127">
        <v>1.9</v>
      </c>
      <c r="F19" s="127"/>
      <c r="G19" s="439">
        <v>73617</v>
      </c>
      <c r="H19" s="131">
        <v>125333</v>
      </c>
      <c r="I19" s="131">
        <v>110383</v>
      </c>
      <c r="J19" s="127"/>
      <c r="K19" s="442">
        <v>46.01</v>
      </c>
      <c r="L19" s="130">
        <v>69.63</v>
      </c>
      <c r="M19" s="130">
        <v>58.1</v>
      </c>
    </row>
    <row r="20" spans="2:13" x14ac:dyDescent="0.25">
      <c r="B20" s="125" t="s">
        <v>702</v>
      </c>
      <c r="C20" s="436">
        <v>0.9</v>
      </c>
      <c r="D20" s="127">
        <v>0.7</v>
      </c>
      <c r="E20" s="127">
        <v>0.9</v>
      </c>
      <c r="F20" s="127"/>
      <c r="G20" s="439">
        <v>50518</v>
      </c>
      <c r="H20" s="131">
        <v>76538</v>
      </c>
      <c r="I20" s="131">
        <v>37900</v>
      </c>
      <c r="J20" s="127"/>
      <c r="K20" s="442">
        <v>56.13</v>
      </c>
      <c r="L20" s="130">
        <v>109.34</v>
      </c>
      <c r="M20" s="130">
        <v>42.11</v>
      </c>
    </row>
    <row r="21" spans="2:13" x14ac:dyDescent="0.25">
      <c r="B21" s="125" t="s">
        <v>209</v>
      </c>
      <c r="C21" s="436">
        <v>0.3</v>
      </c>
      <c r="D21" s="127">
        <v>0.4</v>
      </c>
      <c r="E21" s="127">
        <v>0.4</v>
      </c>
      <c r="F21" s="127"/>
      <c r="G21" s="439">
        <v>844</v>
      </c>
      <c r="H21" s="131">
        <v>1021</v>
      </c>
      <c r="I21" s="131">
        <v>2645</v>
      </c>
      <c r="J21" s="127"/>
      <c r="K21" s="442">
        <v>2.81</v>
      </c>
      <c r="L21" s="130">
        <v>2.5499999999999998</v>
      </c>
      <c r="M21" s="130">
        <v>6.61</v>
      </c>
    </row>
    <row r="22" spans="2:13" x14ac:dyDescent="0.25">
      <c r="B22" s="324" t="s">
        <v>703</v>
      </c>
      <c r="C22" s="434">
        <v>144.19999999999999</v>
      </c>
      <c r="D22" s="339">
        <v>132.9</v>
      </c>
      <c r="E22" s="339">
        <v>122</v>
      </c>
      <c r="F22" s="333"/>
      <c r="G22" s="437">
        <v>358210</v>
      </c>
      <c r="H22" s="340">
        <v>369736</v>
      </c>
      <c r="I22" s="340">
        <v>377919</v>
      </c>
      <c r="J22" s="333"/>
      <c r="K22" s="440">
        <v>2.48</v>
      </c>
      <c r="L22" s="335">
        <v>2.78</v>
      </c>
      <c r="M22" s="335">
        <v>3.1</v>
      </c>
    </row>
    <row r="23" spans="2:13" x14ac:dyDescent="0.25">
      <c r="B23" s="324" t="s">
        <v>704</v>
      </c>
      <c r="C23" s="434">
        <v>3.6</v>
      </c>
      <c r="D23" s="341">
        <v>6.6</v>
      </c>
      <c r="E23" s="341">
        <v>5.6</v>
      </c>
      <c r="F23" s="333"/>
      <c r="G23" s="437">
        <v>5801</v>
      </c>
      <c r="H23" s="340">
        <v>5218</v>
      </c>
      <c r="I23" s="340">
        <v>9994</v>
      </c>
      <c r="J23" s="333"/>
      <c r="K23" s="440">
        <v>1.61</v>
      </c>
      <c r="L23" s="335">
        <v>0.79</v>
      </c>
      <c r="M23" s="335">
        <v>1.78</v>
      </c>
    </row>
    <row r="24" spans="2:13" x14ac:dyDescent="0.25">
      <c r="B24" s="125"/>
    </row>
    <row r="25" spans="2:13" x14ac:dyDescent="0.25">
      <c r="B25" s="125"/>
      <c r="C25" s="132"/>
      <c r="D25" s="132"/>
      <c r="E25" s="132"/>
      <c r="G25" s="132"/>
      <c r="H25" s="132"/>
      <c r="I25" s="132"/>
      <c r="K25" s="133"/>
      <c r="L25" s="133"/>
      <c r="M25" s="133"/>
    </row>
    <row r="26" spans="2:13" x14ac:dyDescent="0.25">
      <c r="B26" s="125"/>
      <c r="C26" s="132"/>
      <c r="D26" s="132"/>
      <c r="E26" s="132"/>
      <c r="G26" s="132"/>
      <c r="H26" s="132"/>
      <c r="I26" s="132"/>
      <c r="K26" s="133"/>
      <c r="L26" s="133"/>
      <c r="M26" s="133"/>
    </row>
    <row r="27" spans="2:13" x14ac:dyDescent="0.25">
      <c r="B27" s="125"/>
      <c r="C27" s="132"/>
      <c r="D27" s="132"/>
      <c r="E27" s="132"/>
      <c r="G27" s="132"/>
      <c r="H27" s="132"/>
      <c r="I27" s="132"/>
      <c r="K27" s="133"/>
      <c r="L27" s="133"/>
      <c r="M27" s="133"/>
    </row>
    <row r="28" spans="2:13" x14ac:dyDescent="0.25">
      <c r="C28" s="132"/>
      <c r="D28" s="132"/>
      <c r="E28" s="132"/>
      <c r="G28" s="132"/>
      <c r="H28" s="132"/>
      <c r="I28" s="132"/>
      <c r="K28" s="133"/>
      <c r="L28" s="133"/>
      <c r="M28" s="133"/>
    </row>
    <row r="29" spans="2:13" x14ac:dyDescent="0.25">
      <c r="C29" s="132"/>
      <c r="D29" s="132"/>
      <c r="E29" s="132"/>
      <c r="G29" s="132"/>
      <c r="H29" s="132"/>
      <c r="I29" s="132"/>
      <c r="K29" s="133"/>
      <c r="L29" s="133"/>
      <c r="M29" s="133"/>
    </row>
    <row r="30" spans="2:13" x14ac:dyDescent="0.25">
      <c r="C30" s="132"/>
      <c r="D30" s="132"/>
      <c r="E30" s="132"/>
      <c r="G30" s="132"/>
      <c r="H30" s="132"/>
      <c r="I30" s="132"/>
      <c r="K30" s="133"/>
      <c r="L30" s="133"/>
      <c r="M30" s="133"/>
    </row>
    <row r="31" spans="2:13" x14ac:dyDescent="0.25">
      <c r="C31" s="132"/>
      <c r="D31" s="132"/>
      <c r="E31" s="132"/>
      <c r="G31" s="132"/>
      <c r="H31" s="132"/>
      <c r="I31" s="132"/>
      <c r="K31" s="133"/>
      <c r="L31" s="133"/>
      <c r="M31" s="133"/>
    </row>
    <row r="32" spans="2:13" x14ac:dyDescent="0.25">
      <c r="C32" s="132"/>
      <c r="D32" s="132"/>
      <c r="E32" s="132"/>
      <c r="G32" s="132"/>
      <c r="H32" s="132"/>
      <c r="I32" s="132"/>
      <c r="K32" s="133"/>
      <c r="L32" s="133"/>
      <c r="M32" s="133"/>
    </row>
    <row r="33" spans="3:13" x14ac:dyDescent="0.25">
      <c r="C33" s="132"/>
      <c r="D33" s="132"/>
      <c r="E33" s="132"/>
      <c r="G33" s="132"/>
      <c r="H33" s="132"/>
      <c r="I33" s="132"/>
      <c r="K33" s="133"/>
      <c r="L33" s="133"/>
      <c r="M33" s="133"/>
    </row>
    <row r="34" spans="3:13" x14ac:dyDescent="0.25">
      <c r="C34" s="132"/>
      <c r="D34" s="132"/>
      <c r="E34" s="132"/>
      <c r="G34" s="132"/>
      <c r="H34" s="132"/>
      <c r="I34" s="132"/>
      <c r="K34" s="133"/>
      <c r="L34" s="133"/>
      <c r="M34" s="133"/>
    </row>
    <row r="35" spans="3:13" x14ac:dyDescent="0.25">
      <c r="C35" s="132"/>
      <c r="D35" s="132"/>
      <c r="E35" s="132"/>
      <c r="G35" s="132"/>
      <c r="H35" s="132"/>
      <c r="I35" s="132"/>
      <c r="K35" s="133"/>
      <c r="L35" s="133"/>
      <c r="M35" s="133"/>
    </row>
    <row r="36" spans="3:13" x14ac:dyDescent="0.25">
      <c r="C36" s="132"/>
      <c r="D36" s="132"/>
      <c r="E36" s="132"/>
      <c r="G36" s="132"/>
      <c r="H36" s="132"/>
      <c r="I36" s="132"/>
      <c r="K36" s="133"/>
      <c r="L36" s="133"/>
      <c r="M36" s="133"/>
    </row>
    <row r="37" spans="3:13" x14ac:dyDescent="0.25">
      <c r="C37" s="132"/>
      <c r="D37" s="132"/>
      <c r="E37" s="132"/>
      <c r="K37" s="133"/>
      <c r="L37" s="133"/>
      <c r="M37" s="133"/>
    </row>
    <row r="38" spans="3:13" x14ac:dyDescent="0.25">
      <c r="K38" s="133"/>
      <c r="L38" s="133"/>
      <c r="M38" s="133"/>
    </row>
    <row r="39" spans="3:13" x14ac:dyDescent="0.25">
      <c r="K39" s="133"/>
      <c r="L39" s="133"/>
      <c r="M39" s="133"/>
    </row>
  </sheetData>
  <mergeCells count="6">
    <mergeCell ref="C9:E9"/>
    <mergeCell ref="G9:I9"/>
    <mergeCell ref="K9:M9"/>
    <mergeCell ref="C10:E10"/>
    <mergeCell ref="G10:I10"/>
    <mergeCell ref="K10:M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6354-A115-44D3-AC92-1D12C0AEB147}">
  <sheetPr codeName="Ark13">
    <tabColor rgb="FFE5E5E5"/>
  </sheetPr>
  <dimension ref="B5:M69"/>
  <sheetViews>
    <sheetView showGridLines="0" workbookViewId="0"/>
  </sheetViews>
  <sheetFormatPr defaultColWidth="9.28515625" defaultRowHeight="13.5" x14ac:dyDescent="0.25"/>
  <cols>
    <col min="1" max="1" width="9.28515625" style="28"/>
    <col min="2" max="2" width="55.28515625" style="28" bestFit="1" customWidth="1"/>
    <col min="3" max="3" width="13.140625" style="28" bestFit="1" customWidth="1"/>
    <col min="4" max="4" width="14.28515625" style="28" bestFit="1" customWidth="1"/>
    <col min="5" max="5" width="13" style="28" bestFit="1" customWidth="1"/>
    <col min="6" max="6" width="14" style="28" bestFit="1" customWidth="1"/>
    <col min="7" max="8" width="11.5703125" style="28" bestFit="1" customWidth="1"/>
    <col min="9" max="13" width="12.140625" style="28" bestFit="1" customWidth="1"/>
    <col min="14" max="16384" width="9.28515625" style="28"/>
  </cols>
  <sheetData>
    <row r="5" spans="2:13" ht="19.5" x14ac:dyDescent="0.35">
      <c r="B5" s="302" t="s">
        <v>343</v>
      </c>
    </row>
    <row r="6" spans="2:13" ht="13.5" customHeight="1" x14ac:dyDescent="0.25">
      <c r="B6" s="134"/>
    </row>
    <row r="7" spans="2:13" ht="16.5" x14ac:dyDescent="0.3">
      <c r="B7" s="449" t="s">
        <v>649</v>
      </c>
      <c r="C7" s="450"/>
      <c r="D7" s="450"/>
      <c r="E7" s="450"/>
      <c r="F7" s="450"/>
      <c r="G7" s="450"/>
      <c r="H7" s="135"/>
      <c r="I7" s="135"/>
      <c r="J7" s="135"/>
    </row>
    <row r="8" spans="2:13" x14ac:dyDescent="0.25">
      <c r="B8" s="451"/>
      <c r="C8" s="452">
        <v>2025</v>
      </c>
      <c r="D8" s="452">
        <v>2024</v>
      </c>
      <c r="E8" s="452">
        <v>2023</v>
      </c>
      <c r="F8" s="452">
        <v>2022</v>
      </c>
      <c r="G8" s="452">
        <v>2021</v>
      </c>
      <c r="H8" s="136"/>
      <c r="I8" s="136"/>
    </row>
    <row r="9" spans="2:13" x14ac:dyDescent="0.25">
      <c r="B9" s="453" t="s">
        <v>153</v>
      </c>
      <c r="C9" s="454">
        <v>381</v>
      </c>
      <c r="D9" s="454">
        <v>640</v>
      </c>
      <c r="E9" s="454">
        <v>639</v>
      </c>
      <c r="F9" s="454">
        <v>603</v>
      </c>
      <c r="G9" s="454">
        <v>655</v>
      </c>
      <c r="H9" s="137"/>
      <c r="I9" s="137"/>
      <c r="J9" s="137"/>
      <c r="K9" s="137"/>
      <c r="L9" s="137"/>
      <c r="M9" s="137"/>
    </row>
    <row r="10" spans="2:13" x14ac:dyDescent="0.25">
      <c r="B10" s="349" t="s">
        <v>169</v>
      </c>
      <c r="C10" s="350">
        <v>174</v>
      </c>
      <c r="D10" s="350">
        <v>297</v>
      </c>
      <c r="E10" s="350">
        <v>321</v>
      </c>
      <c r="F10" s="350">
        <v>256</v>
      </c>
      <c r="G10" s="350">
        <v>189</v>
      </c>
      <c r="H10" s="140"/>
      <c r="I10" s="137"/>
      <c r="J10" s="137"/>
      <c r="K10" s="137"/>
      <c r="L10" s="137"/>
      <c r="M10" s="137"/>
    </row>
    <row r="11" spans="2:13" x14ac:dyDescent="0.25">
      <c r="B11" s="138" t="s">
        <v>167</v>
      </c>
      <c r="C11" s="139">
        <v>207</v>
      </c>
      <c r="D11" s="139">
        <v>343</v>
      </c>
      <c r="E11" s="139">
        <v>318</v>
      </c>
      <c r="F11" s="139">
        <v>347</v>
      </c>
      <c r="G11" s="139">
        <v>467</v>
      </c>
      <c r="H11" s="140"/>
      <c r="I11" s="137"/>
      <c r="J11" s="137"/>
      <c r="K11" s="137"/>
      <c r="L11" s="137"/>
      <c r="M11" s="137"/>
    </row>
    <row r="12" spans="2:13" x14ac:dyDescent="0.25">
      <c r="B12" s="455" t="s">
        <v>190</v>
      </c>
      <c r="C12" s="456">
        <v>1311</v>
      </c>
      <c r="D12" s="456">
        <v>1426</v>
      </c>
      <c r="E12" s="456">
        <v>1639</v>
      </c>
      <c r="F12" s="456">
        <v>1832</v>
      </c>
      <c r="G12" s="456">
        <v>2160</v>
      </c>
      <c r="H12" s="137"/>
      <c r="I12" s="137"/>
      <c r="J12" s="137"/>
      <c r="K12" s="137"/>
      <c r="L12" s="137"/>
      <c r="M12" s="137"/>
    </row>
    <row r="13" spans="2:13" x14ac:dyDescent="0.25">
      <c r="B13" s="453" t="s">
        <v>191</v>
      </c>
      <c r="C13" s="454">
        <v>623</v>
      </c>
      <c r="D13" s="454">
        <v>574</v>
      </c>
      <c r="E13" s="454">
        <v>586</v>
      </c>
      <c r="F13" s="454">
        <v>709</v>
      </c>
      <c r="G13" s="454">
        <v>848</v>
      </c>
      <c r="H13" s="137"/>
      <c r="I13" s="137"/>
      <c r="J13" s="137"/>
      <c r="K13" s="137"/>
      <c r="L13" s="137"/>
      <c r="M13" s="137"/>
    </row>
    <row r="14" spans="2:13" x14ac:dyDescent="0.25">
      <c r="B14" s="349" t="s">
        <v>188</v>
      </c>
      <c r="C14" s="350">
        <v>688</v>
      </c>
      <c r="D14" s="350">
        <v>852</v>
      </c>
      <c r="E14" s="350">
        <v>1053</v>
      </c>
      <c r="F14" s="350">
        <v>1123</v>
      </c>
      <c r="G14" s="350">
        <v>1312</v>
      </c>
      <c r="H14" s="140"/>
      <c r="I14" s="137"/>
      <c r="J14" s="137"/>
      <c r="K14" s="137"/>
      <c r="L14" s="137"/>
      <c r="M14" s="137"/>
    </row>
    <row r="15" spans="2:13" x14ac:dyDescent="0.25">
      <c r="B15" s="143" t="s">
        <v>189</v>
      </c>
      <c r="C15" s="144">
        <v>0</v>
      </c>
      <c r="D15" s="144">
        <v>0</v>
      </c>
      <c r="E15" s="144">
        <v>0</v>
      </c>
      <c r="F15" s="144">
        <v>0</v>
      </c>
      <c r="G15" s="144">
        <v>0</v>
      </c>
      <c r="H15" s="140"/>
      <c r="I15" s="137"/>
      <c r="J15" s="137"/>
      <c r="K15" s="137"/>
      <c r="L15" s="137"/>
      <c r="M15" s="137"/>
    </row>
    <row r="16" spans="2:13" x14ac:dyDescent="0.25">
      <c r="B16" s="138" t="s">
        <v>180</v>
      </c>
      <c r="C16" s="139">
        <v>623</v>
      </c>
      <c r="D16" s="139">
        <v>574</v>
      </c>
      <c r="E16" s="139">
        <v>586</v>
      </c>
      <c r="F16" s="139">
        <v>709</v>
      </c>
      <c r="G16" s="139">
        <v>848</v>
      </c>
      <c r="H16" s="140"/>
      <c r="I16" s="137"/>
      <c r="J16" s="137"/>
      <c r="K16" s="137"/>
      <c r="L16" s="137"/>
      <c r="M16" s="137"/>
    </row>
    <row r="17" spans="2:13" x14ac:dyDescent="0.25">
      <c r="B17" s="455" t="s">
        <v>281</v>
      </c>
      <c r="C17" s="456">
        <v>1843848</v>
      </c>
      <c r="D17" s="456">
        <v>2109126</v>
      </c>
      <c r="E17" s="456">
        <v>2028803</v>
      </c>
      <c r="F17" s="456">
        <v>1886584</v>
      </c>
      <c r="G17" s="456">
        <v>2092277</v>
      </c>
      <c r="H17" s="137"/>
      <c r="I17" s="137"/>
      <c r="J17" s="137"/>
      <c r="K17" s="137"/>
      <c r="L17" s="137"/>
      <c r="M17" s="137"/>
    </row>
    <row r="18" spans="2:13" x14ac:dyDescent="0.25">
      <c r="B18" s="460" t="s">
        <v>651</v>
      </c>
      <c r="C18" s="461">
        <v>354</v>
      </c>
      <c r="D18" s="461">
        <v>366</v>
      </c>
      <c r="E18" s="461">
        <v>82</v>
      </c>
      <c r="F18" s="461">
        <v>98</v>
      </c>
      <c r="G18" s="461">
        <v>103</v>
      </c>
      <c r="H18" s="141"/>
      <c r="I18" s="137"/>
      <c r="J18" s="137"/>
      <c r="K18" s="137"/>
      <c r="L18" s="137"/>
      <c r="M18" s="137"/>
    </row>
    <row r="19" spans="2:13" x14ac:dyDescent="0.25">
      <c r="B19" s="351" t="s">
        <v>183</v>
      </c>
      <c r="C19" s="350">
        <v>61</v>
      </c>
      <c r="D19" s="350">
        <v>84</v>
      </c>
      <c r="E19" s="350">
        <v>82</v>
      </c>
      <c r="F19" s="350">
        <v>98</v>
      </c>
      <c r="G19" s="350">
        <v>103</v>
      </c>
      <c r="H19" s="140"/>
      <c r="I19" s="137"/>
      <c r="J19" s="137"/>
      <c r="K19" s="137"/>
      <c r="L19" s="137"/>
      <c r="M19" s="137"/>
    </row>
    <row r="20" spans="2:13" x14ac:dyDescent="0.25">
      <c r="B20" s="352" t="s">
        <v>663</v>
      </c>
      <c r="C20" s="139">
        <v>293</v>
      </c>
      <c r="D20" s="139">
        <v>282</v>
      </c>
      <c r="E20" s="139">
        <v>0</v>
      </c>
      <c r="F20" s="139">
        <v>0</v>
      </c>
      <c r="G20" s="139">
        <v>0</v>
      </c>
      <c r="H20" s="140"/>
      <c r="I20" s="137"/>
      <c r="J20" s="137"/>
      <c r="K20" s="137"/>
      <c r="L20" s="137"/>
      <c r="M20" s="137"/>
    </row>
    <row r="21" spans="2:13" x14ac:dyDescent="0.25">
      <c r="B21" s="462" t="s">
        <v>652</v>
      </c>
      <c r="C21" s="463">
        <v>712</v>
      </c>
      <c r="D21" s="463">
        <v>765</v>
      </c>
      <c r="E21" s="463">
        <v>810</v>
      </c>
      <c r="F21" s="463">
        <v>736</v>
      </c>
      <c r="G21" s="463">
        <v>0</v>
      </c>
      <c r="H21" s="140"/>
      <c r="I21" s="137"/>
      <c r="J21" s="137"/>
      <c r="K21" s="137"/>
      <c r="L21" s="137"/>
      <c r="M21" s="137"/>
    </row>
    <row r="22" spans="2:13" x14ac:dyDescent="0.25">
      <c r="B22" s="464" t="s">
        <v>653</v>
      </c>
      <c r="C22" s="465">
        <v>341</v>
      </c>
      <c r="D22" s="465">
        <v>26</v>
      </c>
      <c r="E22" s="465">
        <v>26</v>
      </c>
      <c r="F22" s="465">
        <v>0</v>
      </c>
      <c r="G22" s="465">
        <v>0</v>
      </c>
      <c r="H22" s="140"/>
      <c r="I22" s="137"/>
      <c r="J22" s="137"/>
      <c r="K22" s="137"/>
      <c r="L22" s="137"/>
      <c r="M22" s="137"/>
    </row>
    <row r="23" spans="2:13" x14ac:dyDescent="0.25">
      <c r="B23" s="464" t="s">
        <v>654</v>
      </c>
      <c r="C23" s="463">
        <v>148</v>
      </c>
      <c r="D23" s="463">
        <v>116</v>
      </c>
      <c r="E23" s="463">
        <v>93</v>
      </c>
      <c r="F23" s="463">
        <v>108</v>
      </c>
      <c r="G23" s="463">
        <v>0</v>
      </c>
      <c r="H23" s="140"/>
      <c r="I23" s="137"/>
      <c r="J23" s="137"/>
      <c r="K23" s="137"/>
      <c r="L23" s="137"/>
      <c r="M23" s="137"/>
    </row>
    <row r="24" spans="2:13" x14ac:dyDescent="0.25">
      <c r="B24" s="460" t="s">
        <v>655</v>
      </c>
      <c r="C24" s="466">
        <v>780</v>
      </c>
      <c r="D24" s="466">
        <v>847</v>
      </c>
      <c r="E24" s="466">
        <v>992</v>
      </c>
      <c r="F24" s="466">
        <v>846</v>
      </c>
      <c r="G24" s="466">
        <v>471</v>
      </c>
      <c r="H24" s="142"/>
      <c r="I24" s="137"/>
      <c r="J24" s="137"/>
      <c r="K24" s="137"/>
      <c r="L24" s="137"/>
      <c r="M24" s="137"/>
    </row>
    <row r="25" spans="2:13" x14ac:dyDescent="0.25">
      <c r="B25" s="351" t="s">
        <v>184</v>
      </c>
      <c r="C25" s="350">
        <v>191</v>
      </c>
      <c r="D25" s="350">
        <v>212</v>
      </c>
      <c r="E25" s="350">
        <v>159</v>
      </c>
      <c r="F25" s="350">
        <v>134</v>
      </c>
      <c r="G25" s="350">
        <v>48</v>
      </c>
      <c r="H25" s="140"/>
      <c r="I25" s="137"/>
      <c r="J25" s="137"/>
      <c r="K25" s="137"/>
      <c r="L25" s="137"/>
      <c r="M25" s="137"/>
    </row>
    <row r="26" spans="2:13" x14ac:dyDescent="0.25">
      <c r="B26" s="143" t="s">
        <v>185</v>
      </c>
      <c r="C26" s="144">
        <v>47</v>
      </c>
      <c r="D26" s="144">
        <v>46</v>
      </c>
      <c r="E26" s="144">
        <v>27</v>
      </c>
      <c r="F26" s="144">
        <v>33</v>
      </c>
      <c r="G26" s="144">
        <v>18</v>
      </c>
      <c r="H26" s="140"/>
      <c r="I26" s="137"/>
      <c r="J26" s="137"/>
      <c r="K26" s="137"/>
      <c r="L26" s="137"/>
      <c r="M26" s="137"/>
    </row>
    <row r="27" spans="2:13" x14ac:dyDescent="0.25">
      <c r="B27" s="143" t="s">
        <v>186</v>
      </c>
      <c r="C27" s="144">
        <v>338</v>
      </c>
      <c r="D27" s="144">
        <v>422</v>
      </c>
      <c r="E27" s="144">
        <v>659</v>
      </c>
      <c r="F27" s="144">
        <v>536</v>
      </c>
      <c r="G27" s="144">
        <v>404</v>
      </c>
      <c r="H27" s="140"/>
      <c r="I27" s="137"/>
      <c r="J27" s="137"/>
      <c r="K27" s="137"/>
      <c r="L27" s="137"/>
      <c r="M27" s="137"/>
    </row>
    <row r="28" spans="2:13" x14ac:dyDescent="0.25">
      <c r="B28" s="143" t="s">
        <v>187</v>
      </c>
      <c r="C28" s="144">
        <v>1</v>
      </c>
      <c r="D28" s="144">
        <v>1</v>
      </c>
      <c r="E28" s="144">
        <v>1</v>
      </c>
      <c r="F28" s="144">
        <v>1</v>
      </c>
      <c r="G28" s="144">
        <v>1</v>
      </c>
      <c r="H28" s="140"/>
      <c r="I28" s="137"/>
      <c r="J28" s="137"/>
      <c r="K28" s="137"/>
      <c r="L28" s="137"/>
      <c r="M28" s="137"/>
    </row>
    <row r="29" spans="2:13" x14ac:dyDescent="0.25">
      <c r="B29" s="352" t="s">
        <v>367</v>
      </c>
      <c r="C29" s="139">
        <v>203</v>
      </c>
      <c r="D29" s="139">
        <v>165</v>
      </c>
      <c r="E29" s="139">
        <v>146</v>
      </c>
      <c r="F29" s="139">
        <v>142</v>
      </c>
      <c r="G29" s="139">
        <v>0</v>
      </c>
      <c r="H29" s="140"/>
      <c r="I29" s="137"/>
      <c r="J29" s="137"/>
      <c r="K29" s="137"/>
      <c r="L29" s="137"/>
      <c r="M29" s="137"/>
    </row>
    <row r="30" spans="2:13" x14ac:dyDescent="0.25">
      <c r="B30" s="462" t="s">
        <v>656</v>
      </c>
      <c r="C30" s="467">
        <v>2462</v>
      </c>
      <c r="D30" s="467">
        <v>3199</v>
      </c>
      <c r="E30" s="467">
        <v>3361</v>
      </c>
      <c r="F30" s="467">
        <v>3018</v>
      </c>
      <c r="G30" s="467">
        <v>0</v>
      </c>
      <c r="H30" s="140"/>
      <c r="I30" s="137"/>
      <c r="J30" s="137"/>
      <c r="K30" s="137"/>
      <c r="L30" s="137"/>
      <c r="M30" s="137"/>
    </row>
    <row r="31" spans="2:13" x14ac:dyDescent="0.25">
      <c r="B31" s="464" t="s">
        <v>657</v>
      </c>
      <c r="C31" s="465">
        <v>180832</v>
      </c>
      <c r="D31" s="465">
        <v>171383</v>
      </c>
      <c r="E31" s="465">
        <v>292075</v>
      </c>
      <c r="F31" s="465">
        <v>255587</v>
      </c>
      <c r="G31" s="465">
        <v>218895</v>
      </c>
      <c r="H31" s="142"/>
      <c r="I31" s="137"/>
      <c r="J31" s="137"/>
      <c r="K31" s="137"/>
      <c r="L31" s="137"/>
      <c r="M31" s="137"/>
    </row>
    <row r="32" spans="2:13" x14ac:dyDescent="0.25">
      <c r="B32" s="460" t="s">
        <v>658</v>
      </c>
      <c r="C32" s="466">
        <v>1658219</v>
      </c>
      <c r="D32" s="466">
        <v>1932424</v>
      </c>
      <c r="E32" s="466">
        <v>1731364</v>
      </c>
      <c r="F32" s="466">
        <v>1626192</v>
      </c>
      <c r="G32" s="466">
        <v>1872808</v>
      </c>
      <c r="H32" s="140"/>
      <c r="I32" s="137"/>
      <c r="J32" s="137"/>
      <c r="K32" s="137"/>
      <c r="L32" s="137"/>
      <c r="M32" s="137"/>
    </row>
    <row r="33" spans="2:13" x14ac:dyDescent="0.25">
      <c r="B33" s="349" t="s">
        <v>231</v>
      </c>
      <c r="C33" s="350">
        <v>1657842</v>
      </c>
      <c r="D33" s="350">
        <v>1931911</v>
      </c>
      <c r="E33" s="350">
        <v>1730998</v>
      </c>
      <c r="F33" s="350">
        <v>1625807</v>
      </c>
      <c r="G33" s="350">
        <v>1872438</v>
      </c>
      <c r="H33" s="140"/>
      <c r="I33" s="137"/>
      <c r="J33" s="137"/>
      <c r="K33" s="137"/>
      <c r="L33" s="137"/>
      <c r="M33" s="137"/>
    </row>
    <row r="34" spans="2:13" x14ac:dyDescent="0.25">
      <c r="B34" s="352" t="s">
        <v>262</v>
      </c>
      <c r="C34" s="139">
        <v>377</v>
      </c>
      <c r="D34" s="139">
        <v>513</v>
      </c>
      <c r="E34" s="139">
        <v>366</v>
      </c>
      <c r="F34" s="139">
        <v>385</v>
      </c>
      <c r="G34" s="139">
        <v>369</v>
      </c>
      <c r="H34" s="140"/>
      <c r="I34" s="137"/>
      <c r="J34" s="137"/>
      <c r="K34" s="137"/>
      <c r="L34" s="137"/>
      <c r="M34" s="137"/>
    </row>
    <row r="35" spans="2:13" x14ac:dyDescent="0.25">
      <c r="B35" s="346" t="s">
        <v>811</v>
      </c>
      <c r="C35" s="348">
        <v>1845540</v>
      </c>
      <c r="D35" s="348">
        <v>2111192</v>
      </c>
      <c r="E35" s="348">
        <v>2031081</v>
      </c>
      <c r="F35" s="348">
        <v>1889019</v>
      </c>
      <c r="G35" s="348">
        <v>2095092</v>
      </c>
      <c r="H35" s="140"/>
      <c r="I35" s="137"/>
      <c r="J35" s="137"/>
      <c r="K35" s="137"/>
      <c r="L35" s="137"/>
      <c r="M35" s="137"/>
    </row>
    <row r="36" spans="2:13" x14ac:dyDescent="0.25">
      <c r="B36" s="342" t="s">
        <v>812</v>
      </c>
      <c r="C36" s="343">
        <v>1844852</v>
      </c>
      <c r="D36" s="343">
        <v>2110340</v>
      </c>
      <c r="E36" s="343">
        <v>2030028</v>
      </c>
      <c r="F36" s="343">
        <v>1887896</v>
      </c>
      <c r="G36" s="343">
        <v>2093780</v>
      </c>
      <c r="H36" s="140"/>
      <c r="I36" s="137"/>
      <c r="J36" s="137"/>
      <c r="K36" s="137"/>
      <c r="L36" s="137"/>
      <c r="M36" s="137"/>
    </row>
    <row r="37" spans="2:13" x14ac:dyDescent="0.25">
      <c r="B37" s="344"/>
      <c r="C37" s="345"/>
      <c r="D37" s="345"/>
      <c r="E37" s="345"/>
      <c r="F37" s="345"/>
      <c r="G37" s="345"/>
      <c r="H37" s="140"/>
      <c r="I37" s="137"/>
      <c r="J37" s="137"/>
      <c r="K37" s="137"/>
      <c r="L37" s="137"/>
      <c r="M37" s="137"/>
    </row>
    <row r="38" spans="2:13" x14ac:dyDescent="0.25">
      <c r="B38" s="346" t="s">
        <v>813</v>
      </c>
      <c r="C38" s="345"/>
      <c r="D38" s="345"/>
      <c r="E38" s="345"/>
      <c r="F38" s="345"/>
      <c r="G38" s="345"/>
      <c r="H38" s="140"/>
      <c r="I38" s="137"/>
      <c r="J38" s="137"/>
      <c r="K38" s="137"/>
      <c r="L38" s="137"/>
      <c r="M38" s="137"/>
    </row>
    <row r="39" spans="2:13" x14ac:dyDescent="0.25">
      <c r="B39" s="353" t="s">
        <v>814</v>
      </c>
      <c r="C39" s="144">
        <v>2925</v>
      </c>
      <c r="D39" s="144">
        <v>2925</v>
      </c>
      <c r="E39" s="144">
        <v>2875</v>
      </c>
      <c r="F39" s="144">
        <v>3012</v>
      </c>
      <c r="G39" s="144">
        <v>2728</v>
      </c>
      <c r="H39" s="140"/>
      <c r="I39" s="137"/>
      <c r="J39" s="137"/>
      <c r="K39" s="137"/>
      <c r="L39" s="137"/>
      <c r="M39" s="137"/>
    </row>
    <row r="40" spans="2:13" x14ac:dyDescent="0.25">
      <c r="B40" s="353" t="s">
        <v>786</v>
      </c>
      <c r="C40" s="144">
        <v>259552</v>
      </c>
      <c r="D40" s="144">
        <v>329727</v>
      </c>
      <c r="E40" s="144">
        <v>175683</v>
      </c>
      <c r="F40" s="144">
        <v>151630</v>
      </c>
      <c r="G40" s="144">
        <v>211442</v>
      </c>
      <c r="H40" s="140"/>
      <c r="I40" s="137"/>
      <c r="J40" s="137"/>
      <c r="K40" s="137"/>
      <c r="L40" s="137"/>
      <c r="M40" s="137"/>
    </row>
    <row r="41" spans="2:13" x14ac:dyDescent="0.25">
      <c r="B41" s="354" t="s">
        <v>815</v>
      </c>
      <c r="C41" s="139">
        <v>1583063</v>
      </c>
      <c r="D41" s="139">
        <v>1778540</v>
      </c>
      <c r="E41" s="139">
        <v>1852523</v>
      </c>
      <c r="F41" s="139">
        <v>1734377</v>
      </c>
      <c r="G41" s="139">
        <v>1880922</v>
      </c>
      <c r="H41" s="140"/>
      <c r="I41" s="137"/>
      <c r="J41" s="137"/>
      <c r="K41" s="137"/>
      <c r="L41" s="137"/>
      <c r="M41" s="137"/>
    </row>
    <row r="42" spans="2:13" x14ac:dyDescent="0.25">
      <c r="B42" s="143"/>
      <c r="C42" s="144"/>
      <c r="D42" s="144"/>
      <c r="E42" s="144"/>
      <c r="F42" s="144"/>
      <c r="G42" s="144"/>
      <c r="H42" s="140"/>
      <c r="I42" s="137"/>
      <c r="J42" s="137"/>
      <c r="K42" s="137"/>
      <c r="L42" s="137"/>
      <c r="M42" s="137"/>
    </row>
    <row r="43" spans="2:13" x14ac:dyDescent="0.25">
      <c r="B43" s="346" t="s">
        <v>816</v>
      </c>
      <c r="C43" s="345"/>
      <c r="D43" s="345"/>
      <c r="E43" s="345"/>
      <c r="F43" s="345"/>
      <c r="G43" s="345"/>
      <c r="H43" s="140"/>
      <c r="I43" s="137"/>
      <c r="J43" s="137"/>
      <c r="K43" s="137"/>
      <c r="L43" s="137"/>
      <c r="M43" s="137"/>
    </row>
    <row r="44" spans="2:13" x14ac:dyDescent="0.25">
      <c r="B44" s="354" t="s">
        <v>817</v>
      </c>
      <c r="C44" s="139">
        <v>14442</v>
      </c>
      <c r="D44" s="139">
        <v>14103</v>
      </c>
      <c r="E44" s="139">
        <v>14859</v>
      </c>
      <c r="F44" s="139">
        <v>9536</v>
      </c>
      <c r="G44" s="139">
        <v>9241</v>
      </c>
      <c r="H44" s="140"/>
      <c r="I44" s="137"/>
      <c r="J44" s="137"/>
      <c r="K44" s="137"/>
      <c r="L44" s="137"/>
      <c r="M44" s="137"/>
    </row>
    <row r="45" spans="2:13" x14ac:dyDescent="0.25">
      <c r="B45" s="353" t="s">
        <v>811</v>
      </c>
      <c r="C45" s="144">
        <v>1845540</v>
      </c>
      <c r="D45" s="144">
        <v>2111192</v>
      </c>
      <c r="E45" s="144">
        <v>2031081</v>
      </c>
      <c r="F45" s="144">
        <v>1889019</v>
      </c>
      <c r="G45" s="144">
        <v>2095092</v>
      </c>
      <c r="H45" s="140"/>
      <c r="I45" s="137"/>
      <c r="J45" s="137"/>
      <c r="K45" s="137"/>
      <c r="L45" s="137"/>
      <c r="M45" s="137"/>
    </row>
    <row r="46" spans="2:13" x14ac:dyDescent="0.25">
      <c r="B46" s="354" t="s">
        <v>812</v>
      </c>
      <c r="C46" s="139">
        <v>1844852</v>
      </c>
      <c r="D46" s="139">
        <v>2110340</v>
      </c>
      <c r="E46" s="139">
        <v>2030028</v>
      </c>
      <c r="F46" s="139">
        <v>1887896</v>
      </c>
      <c r="G46" s="139">
        <v>2093780</v>
      </c>
      <c r="H46" s="140"/>
      <c r="I46" s="137"/>
      <c r="J46" s="137"/>
      <c r="K46" s="137"/>
      <c r="L46" s="137"/>
      <c r="M46" s="137"/>
    </row>
    <row r="47" spans="2:13" x14ac:dyDescent="0.25">
      <c r="B47" s="353" t="s">
        <v>818</v>
      </c>
      <c r="C47" s="355">
        <v>127.8</v>
      </c>
      <c r="D47" s="355">
        <v>149.69999999999999</v>
      </c>
      <c r="E47" s="355">
        <v>136.69999999999999</v>
      </c>
      <c r="F47" s="355">
        <v>198.1</v>
      </c>
      <c r="G47" s="355">
        <v>226.7</v>
      </c>
      <c r="H47" s="140"/>
      <c r="I47" s="137"/>
      <c r="J47" s="137"/>
      <c r="K47" s="137"/>
      <c r="L47" s="137"/>
      <c r="M47" s="137"/>
    </row>
    <row r="48" spans="2:13" x14ac:dyDescent="0.25">
      <c r="B48" s="354" t="s">
        <v>819</v>
      </c>
      <c r="C48" s="356">
        <v>127.7</v>
      </c>
      <c r="D48" s="356">
        <v>149.6</v>
      </c>
      <c r="E48" s="356">
        <v>136.6</v>
      </c>
      <c r="F48" s="356">
        <v>198</v>
      </c>
      <c r="G48" s="356">
        <v>226.6</v>
      </c>
      <c r="H48" s="140"/>
      <c r="I48" s="137"/>
      <c r="J48" s="137"/>
      <c r="K48" s="137"/>
      <c r="L48" s="137"/>
      <c r="M48" s="137"/>
    </row>
    <row r="49" spans="2:13" x14ac:dyDescent="0.25">
      <c r="B49" s="143"/>
      <c r="C49" s="144"/>
      <c r="D49" s="144"/>
      <c r="E49" s="144"/>
      <c r="F49" s="144"/>
      <c r="G49" s="144"/>
      <c r="H49" s="140"/>
      <c r="I49" s="137"/>
      <c r="J49" s="137"/>
      <c r="K49" s="137"/>
      <c r="L49" s="137"/>
      <c r="M49" s="137"/>
    </row>
    <row r="50" spans="2:13" ht="16.5" x14ac:dyDescent="0.3">
      <c r="B50" s="449" t="s">
        <v>192</v>
      </c>
      <c r="C50" s="449"/>
      <c r="D50" s="449"/>
      <c r="E50" s="449"/>
      <c r="F50" s="449"/>
      <c r="G50" s="449"/>
      <c r="H50" s="449"/>
      <c r="I50" s="135"/>
      <c r="J50" s="135"/>
      <c r="K50" s="135"/>
      <c r="M50" s="74"/>
    </row>
    <row r="51" spans="2:13" x14ac:dyDescent="0.25">
      <c r="B51" s="451"/>
      <c r="C51" s="452" t="s">
        <v>170</v>
      </c>
      <c r="D51" s="452">
        <v>2025</v>
      </c>
      <c r="E51" s="452">
        <v>2024</v>
      </c>
      <c r="F51" s="452">
        <v>2023</v>
      </c>
      <c r="G51" s="452">
        <v>2022</v>
      </c>
      <c r="H51" s="451">
        <v>2021</v>
      </c>
      <c r="I51" s="145"/>
      <c r="J51" s="145"/>
      <c r="K51" s="145"/>
      <c r="L51" s="93"/>
      <c r="M51" s="74"/>
    </row>
    <row r="52" spans="2:13" x14ac:dyDescent="0.25">
      <c r="B52" s="457" t="s">
        <v>153</v>
      </c>
      <c r="C52" s="457"/>
      <c r="D52" s="458"/>
      <c r="E52" s="458"/>
      <c r="F52" s="458"/>
      <c r="G52" s="458"/>
      <c r="H52" s="458"/>
      <c r="I52" s="145"/>
      <c r="J52" s="145"/>
      <c r="K52" s="145"/>
      <c r="L52" s="93"/>
      <c r="M52" s="74"/>
    </row>
    <row r="53" spans="2:13" x14ac:dyDescent="0.25">
      <c r="B53" s="71" t="s">
        <v>169</v>
      </c>
      <c r="C53" s="472" t="s">
        <v>277</v>
      </c>
      <c r="D53" s="72">
        <v>2384787.5099999998</v>
      </c>
      <c r="E53" s="72">
        <v>2163837.58</v>
      </c>
      <c r="F53" s="72">
        <v>2368007.14</v>
      </c>
      <c r="G53" s="72">
        <v>2379605.0954545452</v>
      </c>
      <c r="H53" s="72">
        <v>1574104.0953846155</v>
      </c>
      <c r="I53" s="147"/>
      <c r="J53" s="147"/>
      <c r="K53" s="147"/>
      <c r="L53" s="93"/>
      <c r="M53" s="74"/>
    </row>
    <row r="54" spans="2:13" x14ac:dyDescent="0.25">
      <c r="B54" s="106" t="s">
        <v>167</v>
      </c>
      <c r="C54" s="473" t="s">
        <v>168</v>
      </c>
      <c r="D54" s="148">
        <v>100042.23808</v>
      </c>
      <c r="E54" s="148">
        <v>167487.26978</v>
      </c>
      <c r="F54" s="148">
        <v>156096.97654</v>
      </c>
      <c r="G54" s="148">
        <v>172229.52600000001</v>
      </c>
      <c r="H54" s="148">
        <v>206785.5</v>
      </c>
      <c r="I54" s="147"/>
      <c r="J54" s="147"/>
      <c r="K54" s="147"/>
      <c r="L54" s="93"/>
      <c r="M54" s="74"/>
    </row>
    <row r="55" spans="2:13" x14ac:dyDescent="0.25">
      <c r="B55" s="457" t="s">
        <v>154</v>
      </c>
      <c r="C55" s="458"/>
      <c r="D55" s="459"/>
      <c r="E55" s="459"/>
      <c r="F55" s="459"/>
      <c r="G55" s="459"/>
      <c r="H55" s="459"/>
      <c r="I55" s="149"/>
      <c r="J55" s="149"/>
      <c r="K55" s="149"/>
      <c r="L55" s="93"/>
      <c r="M55" s="74"/>
    </row>
    <row r="56" spans="2:13" x14ac:dyDescent="0.25">
      <c r="B56" s="71" t="s">
        <v>181</v>
      </c>
      <c r="C56" s="474" t="s">
        <v>171</v>
      </c>
      <c r="D56" s="72">
        <v>8984918.3000000007</v>
      </c>
      <c r="E56" s="72">
        <v>8888690.4619999994</v>
      </c>
      <c r="F56" s="72">
        <v>8723218.6192000005</v>
      </c>
      <c r="G56" s="72">
        <v>8254964.0189999985</v>
      </c>
      <c r="H56" s="72">
        <v>8810859</v>
      </c>
      <c r="I56" s="147"/>
      <c r="J56" s="147"/>
      <c r="K56" s="147"/>
      <c r="L56" s="93"/>
      <c r="M56" s="74"/>
    </row>
    <row r="57" spans="2:13" x14ac:dyDescent="0.25">
      <c r="B57" s="106" t="s">
        <v>180</v>
      </c>
      <c r="C57" s="475" t="s">
        <v>172</v>
      </c>
      <c r="D57" s="148">
        <v>9773.6322483726981</v>
      </c>
      <c r="E57" s="148">
        <v>8997.5557494544992</v>
      </c>
      <c r="F57" s="148">
        <v>8126.1035079543853</v>
      </c>
      <c r="G57" s="148">
        <v>8948.2229201113405</v>
      </c>
      <c r="H57" s="148">
        <v>10847.1003562515</v>
      </c>
      <c r="I57" s="147"/>
      <c r="J57" s="147"/>
      <c r="K57" s="147"/>
      <c r="L57" s="93"/>
      <c r="M57" s="74"/>
    </row>
    <row r="58" spans="2:13" x14ac:dyDescent="0.25">
      <c r="B58" s="71"/>
      <c r="C58" s="73"/>
      <c r="D58" s="73"/>
      <c r="E58" s="73"/>
      <c r="F58" s="73"/>
      <c r="G58" s="73"/>
      <c r="H58" s="73"/>
      <c r="I58" s="73"/>
      <c r="J58" s="73"/>
      <c r="M58" s="74"/>
    </row>
    <row r="59" spans="2:13" x14ac:dyDescent="0.25">
      <c r="B59" s="71"/>
      <c r="C59" s="73"/>
      <c r="D59" s="73"/>
      <c r="E59" s="73"/>
      <c r="F59" s="73"/>
      <c r="G59" s="73"/>
      <c r="H59" s="73"/>
      <c r="I59" s="73"/>
      <c r="J59" s="73"/>
      <c r="M59" s="74"/>
    </row>
    <row r="60" spans="2:13" ht="16.5" x14ac:dyDescent="0.3">
      <c r="B60" s="449" t="s">
        <v>203</v>
      </c>
      <c r="C60" s="449"/>
      <c r="D60" s="449"/>
      <c r="E60" s="449"/>
      <c r="F60" s="449"/>
      <c r="G60" s="449"/>
      <c r="H60" s="449"/>
      <c r="I60" s="135"/>
      <c r="J60" s="135"/>
      <c r="K60" s="135"/>
      <c r="M60" s="74"/>
    </row>
    <row r="61" spans="2:13" x14ac:dyDescent="0.25">
      <c r="B61" s="451"/>
      <c r="C61" s="452" t="s">
        <v>170</v>
      </c>
      <c r="D61" s="452">
        <v>2025</v>
      </c>
      <c r="E61" s="452">
        <v>2024</v>
      </c>
      <c r="F61" s="452">
        <v>2023</v>
      </c>
      <c r="G61" s="452">
        <v>2022</v>
      </c>
      <c r="H61" s="451">
        <v>2021</v>
      </c>
      <c r="I61" s="136"/>
      <c r="J61" s="136"/>
      <c r="K61" s="136"/>
      <c r="M61" s="74"/>
    </row>
    <row r="62" spans="2:13" x14ac:dyDescent="0.25">
      <c r="B62" s="71" t="s">
        <v>200</v>
      </c>
      <c r="C62" s="468" t="s">
        <v>204</v>
      </c>
      <c r="D62" s="469">
        <v>71492.454602109719</v>
      </c>
      <c r="E62" s="469">
        <v>71022.982244524203</v>
      </c>
      <c r="F62" s="469">
        <v>66838.999928739795</v>
      </c>
      <c r="G62" s="469">
        <v>68751.762210400819</v>
      </c>
      <c r="H62" s="469">
        <v>78957.359482505388</v>
      </c>
      <c r="I62" s="73"/>
      <c r="J62" s="73"/>
      <c r="M62" s="74"/>
    </row>
    <row r="63" spans="2:13" x14ac:dyDescent="0.25">
      <c r="B63" s="71" t="s">
        <v>202</v>
      </c>
      <c r="C63" s="468" t="s">
        <v>174</v>
      </c>
      <c r="D63" s="469">
        <v>80</v>
      </c>
      <c r="E63" s="469">
        <v>76</v>
      </c>
      <c r="F63" s="469">
        <v>77</v>
      </c>
      <c r="G63" s="469">
        <v>75.5</v>
      </c>
      <c r="H63" s="469">
        <v>73.673916275646803</v>
      </c>
      <c r="I63" s="73"/>
      <c r="J63" s="73"/>
      <c r="M63" s="74"/>
    </row>
    <row r="64" spans="2:13" x14ac:dyDescent="0.25">
      <c r="B64" s="71" t="s">
        <v>206</v>
      </c>
      <c r="C64" s="468" t="s">
        <v>205</v>
      </c>
      <c r="D64" s="469">
        <v>12</v>
      </c>
      <c r="E64" s="469">
        <v>12</v>
      </c>
      <c r="F64" s="469">
        <v>12</v>
      </c>
      <c r="G64" s="469">
        <v>12</v>
      </c>
      <c r="H64" s="469">
        <v>12</v>
      </c>
      <c r="I64" s="73"/>
      <c r="J64" s="73"/>
      <c r="M64" s="74"/>
    </row>
    <row r="65" spans="2:13" x14ac:dyDescent="0.25">
      <c r="B65" s="71" t="s">
        <v>237</v>
      </c>
      <c r="C65" s="468" t="s">
        <v>207</v>
      </c>
      <c r="D65" s="469">
        <v>88418</v>
      </c>
      <c r="E65" s="469">
        <v>88327</v>
      </c>
      <c r="F65" s="469">
        <v>89519</v>
      </c>
      <c r="G65" s="469">
        <v>73118</v>
      </c>
      <c r="H65" s="469">
        <v>84930.06</v>
      </c>
      <c r="I65" s="73"/>
      <c r="J65" s="73"/>
      <c r="M65" s="74"/>
    </row>
    <row r="66" spans="2:13" x14ac:dyDescent="0.25">
      <c r="B66" s="71" t="s">
        <v>201</v>
      </c>
      <c r="C66" s="468" t="s">
        <v>168</v>
      </c>
      <c r="D66" s="469">
        <v>28667</v>
      </c>
      <c r="E66" s="469">
        <v>25971</v>
      </c>
      <c r="F66" s="469">
        <v>26680.62827225131</v>
      </c>
      <c r="G66" s="469">
        <v>20585.545722713865</v>
      </c>
      <c r="H66" s="469">
        <v>17356.785</v>
      </c>
      <c r="I66" s="73"/>
      <c r="J66" s="73"/>
      <c r="M66" s="74"/>
    </row>
    <row r="67" spans="2:13" x14ac:dyDescent="0.25">
      <c r="B67" s="71" t="s">
        <v>381</v>
      </c>
      <c r="C67" s="468" t="s">
        <v>172</v>
      </c>
      <c r="D67" s="469">
        <v>16403</v>
      </c>
      <c r="E67" s="469">
        <v>12890</v>
      </c>
      <c r="F67" s="469">
        <v>15631</v>
      </c>
      <c r="G67" s="469">
        <v>15976</v>
      </c>
      <c r="H67" s="469">
        <v>16763</v>
      </c>
      <c r="I67" s="73"/>
      <c r="J67" s="73"/>
      <c r="M67" s="74"/>
    </row>
    <row r="68" spans="2:13" x14ac:dyDescent="0.25">
      <c r="B68" s="106" t="s">
        <v>382</v>
      </c>
      <c r="C68" s="470" t="s">
        <v>383</v>
      </c>
      <c r="D68" s="471">
        <v>6561</v>
      </c>
      <c r="E68" s="471">
        <v>5156.1044000000002</v>
      </c>
      <c r="F68" s="471">
        <v>6252</v>
      </c>
      <c r="G68" s="471">
        <v>6391</v>
      </c>
      <c r="H68" s="471">
        <v>6705</v>
      </c>
      <c r="I68" s="73"/>
      <c r="J68" s="73"/>
      <c r="M68" s="74"/>
    </row>
    <row r="69" spans="2:13" x14ac:dyDescent="0.25">
      <c r="B69" s="37"/>
      <c r="C69" s="152"/>
      <c r="D69" s="36"/>
      <c r="E69" s="36"/>
      <c r="F69" s="36"/>
      <c r="G69" s="36"/>
      <c r="H69" s="36"/>
      <c r="I69" s="36"/>
      <c r="J69" s="36"/>
      <c r="K69" s="36"/>
      <c r="L69" s="36"/>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557A-A640-4FD4-BB8C-528E5C5E8D13}">
  <sheetPr codeName="Ark14">
    <tabColor rgb="FFE5E5E5"/>
  </sheetPr>
  <dimension ref="B5:N41"/>
  <sheetViews>
    <sheetView showGridLines="0" workbookViewId="0"/>
  </sheetViews>
  <sheetFormatPr defaultColWidth="9.28515625" defaultRowHeight="13.5" x14ac:dyDescent="0.25"/>
  <cols>
    <col min="1" max="1" width="9.28515625" style="28"/>
    <col min="2" max="2" width="59.28515625" style="28" customWidth="1"/>
    <col min="3" max="10" width="13.7109375" style="28" customWidth="1"/>
    <col min="11" max="11" width="59.85546875" style="28" customWidth="1"/>
    <col min="12" max="12" width="13.28515625" style="28" bestFit="1" customWidth="1"/>
    <col min="13" max="16384" width="9.28515625" style="28"/>
  </cols>
  <sheetData>
    <row r="5" spans="2:14" ht="19.5" x14ac:dyDescent="0.35">
      <c r="B5" s="302" t="s">
        <v>352</v>
      </c>
      <c r="C5" s="30"/>
      <c r="D5" s="30"/>
      <c r="E5" s="30"/>
      <c r="F5" s="30"/>
      <c r="G5" s="30"/>
      <c r="H5" s="30"/>
    </row>
    <row r="7" spans="2:14" x14ac:dyDescent="0.25">
      <c r="B7" s="153"/>
      <c r="C7" s="153"/>
      <c r="D7" s="153"/>
      <c r="E7" s="153"/>
      <c r="F7" s="153"/>
      <c r="G7" s="153"/>
      <c r="H7" s="153"/>
      <c r="I7" s="153"/>
      <c r="J7" s="153"/>
      <c r="K7" s="153"/>
      <c r="L7" s="153"/>
    </row>
    <row r="8" spans="2:14" ht="16.5" x14ac:dyDescent="0.3">
      <c r="B8" s="357" t="s">
        <v>834</v>
      </c>
      <c r="C8" s="154"/>
      <c r="D8" s="154"/>
      <c r="E8" s="154"/>
      <c r="F8" s="154"/>
      <c r="G8" s="154"/>
      <c r="H8" s="154"/>
      <c r="I8" s="155"/>
      <c r="J8" s="155"/>
      <c r="K8" s="155"/>
      <c r="L8" s="155"/>
    </row>
    <row r="9" spans="2:14" ht="16.5" x14ac:dyDescent="0.3">
      <c r="B9" s="156" t="s">
        <v>150</v>
      </c>
      <c r="C9" s="156"/>
      <c r="D9" s="156"/>
      <c r="E9" s="156"/>
      <c r="F9" s="156"/>
      <c r="G9" s="156"/>
      <c r="H9" s="156"/>
      <c r="I9" s="155"/>
      <c r="J9" s="155"/>
      <c r="K9" s="155"/>
      <c r="L9" s="155"/>
    </row>
    <row r="10" spans="2:14" ht="16.5" x14ac:dyDescent="0.3">
      <c r="B10" s="156" t="s">
        <v>151</v>
      </c>
      <c r="C10" s="156"/>
      <c r="D10" s="156"/>
      <c r="E10" s="156"/>
      <c r="F10" s="156"/>
      <c r="G10" s="156"/>
      <c r="H10" s="156"/>
      <c r="I10" s="155"/>
      <c r="J10" s="155"/>
      <c r="K10" s="155"/>
      <c r="L10" s="155"/>
    </row>
    <row r="11" spans="2:14" ht="16.5" x14ac:dyDescent="0.3">
      <c r="B11" s="157" t="s">
        <v>825</v>
      </c>
      <c r="C11" s="157"/>
      <c r="D11" s="157"/>
      <c r="E11" s="157"/>
      <c r="F11" s="157"/>
      <c r="G11" s="157"/>
      <c r="H11" s="157"/>
      <c r="I11" s="155"/>
      <c r="J11" s="155"/>
      <c r="K11" s="155"/>
      <c r="L11" s="155"/>
    </row>
    <row r="12" spans="2:14" ht="16.5" x14ac:dyDescent="0.3">
      <c r="B12" s="157" t="s">
        <v>826</v>
      </c>
      <c r="C12" s="157"/>
      <c r="D12" s="157"/>
      <c r="E12" s="157"/>
      <c r="F12" s="157"/>
      <c r="G12" s="157"/>
      <c r="H12" s="157"/>
      <c r="I12" s="155"/>
      <c r="J12" s="155"/>
      <c r="K12" s="155"/>
      <c r="L12" s="155"/>
    </row>
    <row r="13" spans="2:14" ht="16.5" x14ac:dyDescent="0.3">
      <c r="B13" s="157" t="s">
        <v>827</v>
      </c>
      <c r="C13" s="157"/>
      <c r="D13" s="157"/>
      <c r="E13" s="157"/>
      <c r="F13" s="157"/>
      <c r="G13" s="157"/>
      <c r="H13" s="157"/>
      <c r="I13" s="155"/>
      <c r="J13" s="155"/>
      <c r="K13" s="155"/>
      <c r="L13" s="155"/>
    </row>
    <row r="14" spans="2:14" ht="16.5" x14ac:dyDescent="0.3">
      <c r="B14" s="155"/>
      <c r="C14" s="155"/>
      <c r="D14" s="155"/>
      <c r="E14" s="155"/>
      <c r="F14" s="155"/>
      <c r="G14" s="155"/>
      <c r="H14" s="155"/>
      <c r="I14" s="155"/>
      <c r="J14" s="155"/>
      <c r="K14" s="155"/>
      <c r="L14" s="155"/>
    </row>
    <row r="15" spans="2:14" x14ac:dyDescent="0.25">
      <c r="B15" s="408"/>
      <c r="C15" s="404">
        <v>2025</v>
      </c>
      <c r="D15" s="404">
        <v>2025</v>
      </c>
      <c r="E15" s="404">
        <v>2024</v>
      </c>
      <c r="F15" s="404">
        <v>2024</v>
      </c>
      <c r="G15" s="404">
        <v>2023</v>
      </c>
      <c r="H15" s="404">
        <v>2023</v>
      </c>
      <c r="I15" s="485">
        <v>2022</v>
      </c>
      <c r="J15" s="485">
        <v>2022</v>
      </c>
      <c r="K15" s="642" t="s">
        <v>53</v>
      </c>
      <c r="L15" s="642" t="s">
        <v>61</v>
      </c>
      <c r="M15" s="75"/>
      <c r="N15" s="75"/>
    </row>
    <row r="16" spans="2:14" x14ac:dyDescent="0.25">
      <c r="B16" s="408"/>
      <c r="C16" s="404" t="s">
        <v>210</v>
      </c>
      <c r="D16" s="404" t="s">
        <v>650</v>
      </c>
      <c r="E16" s="404" t="s">
        <v>210</v>
      </c>
      <c r="F16" s="404" t="s">
        <v>650</v>
      </c>
      <c r="G16" s="404" t="s">
        <v>210</v>
      </c>
      <c r="H16" s="404" t="s">
        <v>650</v>
      </c>
      <c r="I16" s="485" t="s">
        <v>210</v>
      </c>
      <c r="J16" s="404" t="s">
        <v>650</v>
      </c>
      <c r="K16" s="643"/>
      <c r="L16" s="642"/>
      <c r="M16" s="75"/>
      <c r="N16" s="75"/>
    </row>
    <row r="17" spans="2:13" x14ac:dyDescent="0.25">
      <c r="B17" s="481" t="s">
        <v>153</v>
      </c>
      <c r="C17" s="482"/>
      <c r="D17" s="482"/>
      <c r="E17" s="482"/>
      <c r="F17" s="482"/>
      <c r="G17" s="482"/>
      <c r="H17" s="482"/>
      <c r="I17" s="482"/>
      <c r="J17" s="482"/>
      <c r="K17" s="482"/>
      <c r="L17" s="482"/>
    </row>
    <row r="18" spans="2:13" x14ac:dyDescent="0.25">
      <c r="B18" s="164" t="s">
        <v>228</v>
      </c>
      <c r="C18" s="476">
        <v>2384787.5099999998</v>
      </c>
      <c r="D18" s="476">
        <v>174</v>
      </c>
      <c r="E18" s="358">
        <v>2163837.58</v>
      </c>
      <c r="F18" s="83">
        <v>297.44327605885132</v>
      </c>
      <c r="G18" s="358">
        <v>2368007.14</v>
      </c>
      <c r="H18" s="83">
        <v>320.89643910677279</v>
      </c>
      <c r="I18" s="358">
        <v>2379605.0954545452</v>
      </c>
      <c r="J18" s="83">
        <v>255.74762610594604</v>
      </c>
      <c r="K18" s="90"/>
      <c r="L18" s="359"/>
    </row>
    <row r="19" spans="2:13" x14ac:dyDescent="0.25">
      <c r="B19" s="110" t="s">
        <v>229</v>
      </c>
      <c r="C19" s="478">
        <v>100042</v>
      </c>
      <c r="D19" s="478">
        <v>207</v>
      </c>
      <c r="E19" s="363">
        <v>167487.26978</v>
      </c>
      <c r="F19" s="364">
        <v>342.5818113534076</v>
      </c>
      <c r="G19" s="363">
        <v>156096.97654</v>
      </c>
      <c r="H19" s="364">
        <v>318.18656440990958</v>
      </c>
      <c r="I19" s="363">
        <v>172229.52600000001</v>
      </c>
      <c r="J19" s="364">
        <v>347.16994473924007</v>
      </c>
      <c r="K19" s="105"/>
      <c r="L19" s="365"/>
    </row>
    <row r="20" spans="2:13" x14ac:dyDescent="0.25">
      <c r="B20" s="483" t="s">
        <v>154</v>
      </c>
      <c r="C20" s="484"/>
      <c r="D20" s="484"/>
      <c r="E20" s="484"/>
      <c r="F20" s="484"/>
      <c r="G20" s="484"/>
      <c r="H20" s="484"/>
      <c r="I20" s="484"/>
      <c r="J20" s="484"/>
      <c r="K20" s="482"/>
      <c r="L20" s="482"/>
    </row>
    <row r="21" spans="2:13" ht="15.75" customHeight="1" x14ac:dyDescent="0.25">
      <c r="B21" s="164" t="s">
        <v>278</v>
      </c>
      <c r="C21" s="476">
        <v>8984918</v>
      </c>
      <c r="D21" s="476">
        <v>688</v>
      </c>
      <c r="E21" s="358">
        <v>8888690.4619999994</v>
      </c>
      <c r="F21" s="83">
        <v>851.54311615756797</v>
      </c>
      <c r="G21" s="358">
        <v>8723218.6192000005</v>
      </c>
      <c r="H21" s="83">
        <v>1052.6072171351202</v>
      </c>
      <c r="I21" s="358">
        <v>8254964.0189999985</v>
      </c>
      <c r="J21" s="83">
        <v>1122.6751065839999</v>
      </c>
      <c r="K21" s="367"/>
      <c r="L21" s="360"/>
      <c r="M21" s="158"/>
    </row>
    <row r="22" spans="2:13" ht="26.25" customHeight="1" x14ac:dyDescent="0.25">
      <c r="B22" s="164" t="s">
        <v>279</v>
      </c>
      <c r="C22" s="476">
        <v>0</v>
      </c>
      <c r="D22" s="476">
        <v>0</v>
      </c>
      <c r="E22" s="358">
        <v>0</v>
      </c>
      <c r="F22" s="83">
        <v>0</v>
      </c>
      <c r="G22" s="358">
        <v>0</v>
      </c>
      <c r="H22" s="83">
        <v>0</v>
      </c>
      <c r="I22" s="358">
        <v>0</v>
      </c>
      <c r="J22" s="83">
        <v>0</v>
      </c>
      <c r="K22" s="309" t="s">
        <v>387</v>
      </c>
      <c r="L22" s="480" t="s">
        <v>386</v>
      </c>
      <c r="M22" s="158"/>
    </row>
    <row r="23" spans="2:13" x14ac:dyDescent="0.25">
      <c r="B23" s="161" t="s">
        <v>230</v>
      </c>
      <c r="C23" s="477">
        <v>9774</v>
      </c>
      <c r="D23" s="477">
        <v>623</v>
      </c>
      <c r="E23" s="363">
        <v>8997.5557494544992</v>
      </c>
      <c r="F23" s="363">
        <v>573</v>
      </c>
      <c r="G23" s="363">
        <v>8126.1035079543853</v>
      </c>
      <c r="H23" s="363">
        <v>586</v>
      </c>
      <c r="I23" s="363">
        <v>8948.2229201113405</v>
      </c>
      <c r="J23" s="363">
        <v>708</v>
      </c>
      <c r="K23" s="179"/>
      <c r="L23" s="179"/>
    </row>
    <row r="24" spans="2:13" x14ac:dyDescent="0.25">
      <c r="B24" s="483" t="s">
        <v>155</v>
      </c>
      <c r="C24" s="484"/>
      <c r="D24" s="484"/>
      <c r="E24" s="484"/>
      <c r="F24" s="484"/>
      <c r="G24" s="484"/>
      <c r="H24" s="484"/>
      <c r="I24" s="484"/>
      <c r="J24" s="484"/>
      <c r="K24" s="482"/>
      <c r="L24" s="482"/>
    </row>
    <row r="25" spans="2:13" x14ac:dyDescent="0.25">
      <c r="B25" s="201" t="s">
        <v>235</v>
      </c>
      <c r="C25" s="479">
        <v>27356</v>
      </c>
      <c r="D25" s="479">
        <v>61</v>
      </c>
      <c r="E25" s="358">
        <v>31372.37</v>
      </c>
      <c r="F25" s="83">
        <v>84.350536711218993</v>
      </c>
      <c r="G25" s="358">
        <v>30357.355</v>
      </c>
      <c r="H25" s="83">
        <v>81.621477350388503</v>
      </c>
      <c r="I25" s="358">
        <v>36414.472499999996</v>
      </c>
      <c r="J25" s="83">
        <v>97.907180727210743</v>
      </c>
      <c r="K25" s="90"/>
      <c r="L25" s="90"/>
    </row>
    <row r="26" spans="2:13" x14ac:dyDescent="0.25">
      <c r="B26" s="201" t="s">
        <v>663</v>
      </c>
      <c r="C26" s="580"/>
      <c r="D26" s="479">
        <v>293</v>
      </c>
      <c r="E26" s="358"/>
      <c r="F26" s="83">
        <v>281.369692628</v>
      </c>
      <c r="G26" s="358"/>
      <c r="H26" s="83"/>
      <c r="I26" s="358"/>
      <c r="J26" s="83"/>
      <c r="K26" s="90"/>
      <c r="L26" s="37"/>
    </row>
    <row r="27" spans="2:13" x14ac:dyDescent="0.25">
      <c r="B27" s="201" t="s">
        <v>456</v>
      </c>
      <c r="C27" s="580"/>
      <c r="D27" s="479">
        <v>712</v>
      </c>
      <c r="E27" s="580"/>
      <c r="F27" s="358">
        <v>765.43069843374121</v>
      </c>
      <c r="G27" s="580"/>
      <c r="H27" s="358">
        <v>809.36570429055132</v>
      </c>
      <c r="I27" s="580"/>
      <c r="J27" s="358">
        <v>736</v>
      </c>
      <c r="K27" s="90"/>
      <c r="L27" s="37"/>
    </row>
    <row r="28" spans="2:13" x14ac:dyDescent="0.25">
      <c r="B28" s="201" t="s">
        <v>457</v>
      </c>
      <c r="C28" s="479">
        <v>333789</v>
      </c>
      <c r="D28" s="479">
        <v>341</v>
      </c>
      <c r="E28" s="358">
        <v>9599</v>
      </c>
      <c r="F28" s="358">
        <v>25.54821845</v>
      </c>
      <c r="G28" s="358">
        <v>9709</v>
      </c>
      <c r="H28" s="358">
        <v>25.819840193685906</v>
      </c>
      <c r="I28" s="580"/>
      <c r="J28" s="580"/>
      <c r="K28" s="90"/>
      <c r="L28" s="37"/>
    </row>
    <row r="29" spans="2:13" x14ac:dyDescent="0.25">
      <c r="B29" s="201" t="s">
        <v>368</v>
      </c>
      <c r="C29" s="479">
        <v>499</v>
      </c>
      <c r="D29" s="479">
        <v>148</v>
      </c>
      <c r="E29" s="358">
        <v>564.44339400000001</v>
      </c>
      <c r="F29" s="83">
        <v>115.68301626719997</v>
      </c>
      <c r="G29" s="358">
        <v>462.71771600000005</v>
      </c>
      <c r="H29" s="83">
        <v>92.927229583279995</v>
      </c>
      <c r="I29" s="358">
        <v>559.40844799999991</v>
      </c>
      <c r="J29" s="358">
        <v>107.64103236060873</v>
      </c>
      <c r="K29" s="90"/>
      <c r="L29" s="37"/>
    </row>
    <row r="30" spans="2:13" x14ac:dyDescent="0.25">
      <c r="B30" s="201" t="s">
        <v>184</v>
      </c>
      <c r="C30" s="580"/>
      <c r="D30" s="479">
        <v>191</v>
      </c>
      <c r="E30" s="580"/>
      <c r="F30" s="358">
        <v>212.28501993146813</v>
      </c>
      <c r="G30" s="580"/>
      <c r="H30" s="358">
        <v>158.61450095820732</v>
      </c>
      <c r="I30" s="580"/>
      <c r="J30" s="358">
        <v>133.56633780401017</v>
      </c>
      <c r="K30" s="361"/>
      <c r="L30" s="361"/>
    </row>
    <row r="31" spans="2:13" x14ac:dyDescent="0.25">
      <c r="B31" s="201" t="s">
        <v>232</v>
      </c>
      <c r="C31" s="580"/>
      <c r="D31" s="479">
        <v>47</v>
      </c>
      <c r="E31" s="358"/>
      <c r="F31" s="358">
        <v>45.710270000000264</v>
      </c>
      <c r="G31" s="358">
        <v>720228.35102041357</v>
      </c>
      <c r="H31" s="358">
        <v>27.368677338775715</v>
      </c>
      <c r="I31" s="358">
        <v>574600.93193717336</v>
      </c>
      <c r="J31" s="358">
        <v>32.819687646624374</v>
      </c>
      <c r="K31" s="361"/>
      <c r="L31" s="361"/>
    </row>
    <row r="32" spans="2:13" x14ac:dyDescent="0.25">
      <c r="B32" s="201" t="s">
        <v>233</v>
      </c>
      <c r="C32" s="479">
        <v>5002519</v>
      </c>
      <c r="D32" s="479">
        <v>338</v>
      </c>
      <c r="E32" s="358">
        <v>5279723</v>
      </c>
      <c r="F32" s="83">
        <v>423</v>
      </c>
      <c r="G32" s="358">
        <v>4917676</v>
      </c>
      <c r="H32" s="83">
        <v>658.96858399999996</v>
      </c>
      <c r="I32" s="358">
        <v>4000226</v>
      </c>
      <c r="J32" s="83">
        <v>536.03028400000005</v>
      </c>
      <c r="K32" s="90"/>
      <c r="L32" s="361"/>
    </row>
    <row r="33" spans="2:12" x14ac:dyDescent="0.25">
      <c r="B33" s="201" t="s">
        <v>234</v>
      </c>
      <c r="C33" s="479">
        <v>15076</v>
      </c>
      <c r="D33" s="479">
        <v>1</v>
      </c>
      <c r="E33" s="358">
        <v>11470.930950829576</v>
      </c>
      <c r="F33" s="83">
        <v>0.9176744760663661</v>
      </c>
      <c r="G33" s="358">
        <v>8894.463336880006</v>
      </c>
      <c r="H33" s="83">
        <v>1.1918580871419209</v>
      </c>
      <c r="I33" s="358">
        <v>9438.2916493918274</v>
      </c>
      <c r="J33" s="83">
        <v>1.2647310810185048</v>
      </c>
      <c r="K33" s="90"/>
      <c r="L33" s="36"/>
    </row>
    <row r="34" spans="2:12" x14ac:dyDescent="0.25">
      <c r="B34" s="201" t="s">
        <v>367</v>
      </c>
      <c r="C34" s="580"/>
      <c r="D34" s="479">
        <v>203</v>
      </c>
      <c r="E34" s="580"/>
      <c r="F34" s="83">
        <v>165.25522920825904</v>
      </c>
      <c r="G34" s="580"/>
      <c r="H34" s="83">
        <v>145.75596067392496</v>
      </c>
      <c r="I34" s="580"/>
      <c r="J34" s="358">
        <v>142.07767972842498</v>
      </c>
      <c r="K34" s="90"/>
      <c r="L34" s="36"/>
    </row>
    <row r="35" spans="2:12" x14ac:dyDescent="0.25">
      <c r="B35" s="201" t="s">
        <v>369</v>
      </c>
      <c r="C35" s="479">
        <v>33399981</v>
      </c>
      <c r="D35" s="479">
        <v>2462</v>
      </c>
      <c r="E35" s="358">
        <v>35328062.549999997</v>
      </c>
      <c r="F35" s="83">
        <v>3199.0211690312221</v>
      </c>
      <c r="G35" s="358">
        <v>34924612.579999998</v>
      </c>
      <c r="H35" s="83">
        <v>3361.0168126065937</v>
      </c>
      <c r="I35" s="358">
        <v>26372569.927999999</v>
      </c>
      <c r="J35" s="358">
        <v>3017.8234389126774</v>
      </c>
      <c r="K35" s="90"/>
      <c r="L35" s="36"/>
    </row>
    <row r="36" spans="2:12" x14ac:dyDescent="0.25">
      <c r="B36" s="201" t="s">
        <v>182</v>
      </c>
      <c r="C36" s="580"/>
      <c r="D36" s="479">
        <v>180832</v>
      </c>
      <c r="E36" s="583"/>
      <c r="F36" s="83">
        <v>171383</v>
      </c>
      <c r="G36" s="583"/>
      <c r="H36" s="83">
        <v>292075</v>
      </c>
      <c r="I36" s="583"/>
      <c r="J36" s="83">
        <v>255587</v>
      </c>
      <c r="K36" s="90"/>
      <c r="L36" s="36"/>
    </row>
    <row r="37" spans="2:12" x14ac:dyDescent="0.25">
      <c r="B37" s="201" t="s">
        <v>231</v>
      </c>
      <c r="C37" s="580"/>
      <c r="D37" s="479">
        <v>1657842</v>
      </c>
      <c r="E37" s="583"/>
      <c r="F37" s="189">
        <v>1931911</v>
      </c>
      <c r="G37" s="583"/>
      <c r="H37" s="189">
        <v>1730998</v>
      </c>
      <c r="I37" s="583"/>
      <c r="J37" s="189">
        <v>1625807</v>
      </c>
      <c r="K37" s="90"/>
      <c r="L37" s="36"/>
    </row>
    <row r="38" spans="2:12" x14ac:dyDescent="0.25">
      <c r="B38" s="161" t="s">
        <v>262</v>
      </c>
      <c r="C38" s="581"/>
      <c r="D38" s="477">
        <v>377</v>
      </c>
      <c r="E38" s="581"/>
      <c r="F38" s="364">
        <v>502</v>
      </c>
      <c r="G38" s="581"/>
      <c r="H38" s="364">
        <v>351.6189335257319</v>
      </c>
      <c r="I38" s="581"/>
      <c r="J38" s="364">
        <v>385</v>
      </c>
      <c r="K38" s="150"/>
      <c r="L38" s="287"/>
    </row>
    <row r="39" spans="2:12" x14ac:dyDescent="0.25">
      <c r="B39" s="483" t="s">
        <v>209</v>
      </c>
      <c r="C39" s="484"/>
      <c r="D39" s="484"/>
      <c r="E39" s="484"/>
      <c r="F39" s="484"/>
      <c r="G39" s="484"/>
      <c r="H39" s="484"/>
      <c r="I39" s="484"/>
      <c r="J39" s="484"/>
      <c r="K39" s="482"/>
      <c r="L39" s="482"/>
    </row>
    <row r="40" spans="2:12" x14ac:dyDescent="0.25">
      <c r="B40" s="309" t="s">
        <v>206</v>
      </c>
      <c r="C40" s="479">
        <v>12</v>
      </c>
      <c r="D40" s="580"/>
      <c r="E40" s="358">
        <v>12</v>
      </c>
      <c r="F40" s="580"/>
      <c r="G40" s="358">
        <v>12</v>
      </c>
      <c r="H40" s="580"/>
      <c r="I40" s="358">
        <v>12</v>
      </c>
      <c r="J40" s="580"/>
      <c r="K40" s="361" t="s">
        <v>276</v>
      </c>
      <c r="L40" s="362"/>
    </row>
    <row r="41" spans="2:12" ht="30" customHeight="1" x14ac:dyDescent="0.25">
      <c r="B41" s="178" t="s">
        <v>237</v>
      </c>
      <c r="C41" s="477">
        <v>88418</v>
      </c>
      <c r="D41" s="582"/>
      <c r="E41" s="171">
        <v>88327</v>
      </c>
      <c r="F41" s="582"/>
      <c r="G41" s="171">
        <v>89519</v>
      </c>
      <c r="H41" s="582"/>
      <c r="I41" s="171">
        <v>73118</v>
      </c>
      <c r="J41" s="582"/>
      <c r="K41" s="150" t="s">
        <v>260</v>
      </c>
      <c r="L41" s="366"/>
    </row>
  </sheetData>
  <mergeCells count="2">
    <mergeCell ref="L15:L16"/>
    <mergeCell ref="K15:K16"/>
  </mergeCells>
  <hyperlinks>
    <hyperlink ref="L22" r:id="rId1" xr:uid="{5D018B8B-BF53-4602-85D2-68D9DCA9B29C}"/>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2EF72-CE68-4BCC-ABD9-1156F74A24F7}">
  <sheetPr codeName="Ark15">
    <tabColor rgb="FFE5E5E5"/>
  </sheetPr>
  <dimension ref="B5:U29"/>
  <sheetViews>
    <sheetView showGridLines="0" workbookViewId="0"/>
  </sheetViews>
  <sheetFormatPr defaultColWidth="9.28515625" defaultRowHeight="12.75" x14ac:dyDescent="0.2"/>
  <cols>
    <col min="1" max="1" width="9.28515625" style="4"/>
    <col min="2" max="2" width="33.28515625" style="4" bestFit="1" customWidth="1"/>
    <col min="3" max="3" width="4.7109375" style="4" customWidth="1"/>
    <col min="4" max="7" width="12.85546875" style="4" customWidth="1"/>
    <col min="8" max="8" width="12.85546875" style="4" bestFit="1" customWidth="1"/>
    <col min="9" max="9" width="14.140625" style="4" bestFit="1" customWidth="1"/>
    <col min="10" max="10" width="12.85546875" style="4" bestFit="1" customWidth="1"/>
    <col min="11" max="11" width="14" style="4" bestFit="1" customWidth="1"/>
    <col min="12" max="16" width="9.28515625" style="4" bestFit="1" customWidth="1"/>
    <col min="17" max="17" width="9.28515625" style="4"/>
    <col min="18" max="18" width="21.5703125" style="4" customWidth="1"/>
    <col min="19" max="16384" width="9.28515625" style="4"/>
  </cols>
  <sheetData>
    <row r="5" spans="2:21" ht="19.5" x14ac:dyDescent="0.35">
      <c r="B5" s="302" t="s">
        <v>351</v>
      </c>
      <c r="C5" s="12"/>
      <c r="D5" s="12"/>
      <c r="E5" s="12"/>
      <c r="F5" s="12"/>
      <c r="G5" s="12"/>
    </row>
    <row r="6" spans="2:21" ht="32.25" customHeight="1" x14ac:dyDescent="0.2">
      <c r="B6" s="7"/>
      <c r="C6" s="7"/>
      <c r="D6" s="7"/>
      <c r="E6" s="7"/>
      <c r="F6" s="7"/>
      <c r="G6" s="7"/>
      <c r="H6" s="7"/>
      <c r="I6" s="7"/>
      <c r="J6" s="7"/>
      <c r="K6" s="7"/>
      <c r="L6" s="7"/>
      <c r="M6" s="7"/>
      <c r="N6" s="7"/>
      <c r="O6" s="7"/>
      <c r="P6" s="7"/>
      <c r="Q6" s="7"/>
      <c r="R6" s="7"/>
    </row>
    <row r="7" spans="2:21" ht="13.5" x14ac:dyDescent="0.25">
      <c r="B7" s="486"/>
      <c r="C7" s="486"/>
      <c r="D7" s="649">
        <v>2025</v>
      </c>
      <c r="E7" s="649">
        <v>2024</v>
      </c>
      <c r="F7" s="649">
        <v>2023</v>
      </c>
      <c r="G7" s="649">
        <v>2022</v>
      </c>
      <c r="H7" s="649">
        <v>2021</v>
      </c>
      <c r="I7" s="649" t="s">
        <v>53</v>
      </c>
      <c r="J7" s="649"/>
      <c r="K7" s="649"/>
      <c r="L7" s="649"/>
      <c r="M7" s="649"/>
      <c r="N7" s="649"/>
      <c r="O7" s="649" t="s">
        <v>61</v>
      </c>
      <c r="P7" s="649"/>
      <c r="Q7" s="649"/>
      <c r="R7" s="649"/>
    </row>
    <row r="8" spans="2:21" ht="13.5" x14ac:dyDescent="0.25">
      <c r="B8" s="487"/>
      <c r="C8" s="487"/>
      <c r="D8" s="643"/>
      <c r="E8" s="643"/>
      <c r="F8" s="643"/>
      <c r="G8" s="643"/>
      <c r="H8" s="643"/>
      <c r="I8" s="643"/>
      <c r="J8" s="643"/>
      <c r="K8" s="643"/>
      <c r="L8" s="643"/>
      <c r="M8" s="643"/>
      <c r="N8" s="643"/>
      <c r="O8" s="643"/>
      <c r="P8" s="643"/>
      <c r="Q8" s="643"/>
      <c r="R8" s="643"/>
    </row>
    <row r="9" spans="2:21" ht="13.5" x14ac:dyDescent="0.25">
      <c r="B9" s="650" t="s">
        <v>157</v>
      </c>
      <c r="C9" s="650"/>
      <c r="D9" s="650"/>
      <c r="E9" s="650"/>
      <c r="F9" s="650"/>
      <c r="G9" s="650"/>
      <c r="H9" s="650"/>
      <c r="I9" s="650"/>
      <c r="J9" s="650"/>
      <c r="K9" s="650"/>
      <c r="L9" s="650"/>
      <c r="M9" s="650"/>
      <c r="N9" s="650"/>
      <c r="O9" s="650"/>
      <c r="P9" s="650"/>
      <c r="Q9" s="650"/>
      <c r="R9" s="650"/>
    </row>
    <row r="10" spans="2:21" ht="41.25" customHeight="1" x14ac:dyDescent="0.2">
      <c r="B10" s="368" t="s">
        <v>156</v>
      </c>
      <c r="C10" s="368"/>
      <c r="D10" s="369">
        <v>46.2</v>
      </c>
      <c r="E10" s="369">
        <v>47</v>
      </c>
      <c r="F10" s="369">
        <v>39</v>
      </c>
      <c r="G10" s="369">
        <v>34</v>
      </c>
      <c r="H10" s="369">
        <v>43</v>
      </c>
      <c r="I10" s="644" t="s">
        <v>405</v>
      </c>
      <c r="J10" s="645"/>
      <c r="K10" s="645"/>
      <c r="L10" s="645"/>
      <c r="M10" s="645"/>
      <c r="N10" s="646"/>
      <c r="O10" s="647" t="s">
        <v>194</v>
      </c>
      <c r="P10" s="648"/>
      <c r="Q10" s="648"/>
      <c r="R10" s="648"/>
    </row>
    <row r="11" spans="2:21" ht="66" customHeight="1" x14ac:dyDescent="0.25">
      <c r="B11" s="370" t="s">
        <v>158</v>
      </c>
      <c r="C11" s="371"/>
      <c r="D11" s="372" t="s">
        <v>3</v>
      </c>
      <c r="E11" s="372" t="s">
        <v>3</v>
      </c>
      <c r="F11" s="372" t="s">
        <v>3</v>
      </c>
      <c r="G11" s="372" t="s">
        <v>3</v>
      </c>
      <c r="H11" s="372" t="s">
        <v>3</v>
      </c>
      <c r="I11" s="644" t="s">
        <v>406</v>
      </c>
      <c r="J11" s="645"/>
      <c r="K11" s="645"/>
      <c r="L11" s="645"/>
      <c r="M11" s="645"/>
      <c r="N11" s="646"/>
      <c r="O11" s="647" t="s">
        <v>280</v>
      </c>
      <c r="P11" s="648"/>
      <c r="Q11" s="648"/>
      <c r="R11" s="648"/>
      <c r="S11" s="11"/>
      <c r="U11" s="3"/>
    </row>
    <row r="12" spans="2:21" ht="68.25" customHeight="1" x14ac:dyDescent="0.2">
      <c r="B12" s="370" t="s">
        <v>159</v>
      </c>
      <c r="C12" s="370"/>
      <c r="D12" s="373" t="s">
        <v>3</v>
      </c>
      <c r="E12" s="373" t="s">
        <v>3</v>
      </c>
      <c r="F12" s="373" t="s">
        <v>3</v>
      </c>
      <c r="G12" s="373" t="s">
        <v>3</v>
      </c>
      <c r="H12" s="373" t="s">
        <v>3</v>
      </c>
      <c r="I12" s="644" t="s">
        <v>407</v>
      </c>
      <c r="J12" s="645"/>
      <c r="K12" s="645"/>
      <c r="L12" s="645"/>
      <c r="M12" s="645"/>
      <c r="N12" s="646"/>
      <c r="O12" s="647" t="s">
        <v>195</v>
      </c>
      <c r="P12" s="648"/>
      <c r="Q12" s="648"/>
      <c r="R12" s="648"/>
    </row>
    <row r="13" spans="2:21" ht="13.5" x14ac:dyDescent="0.25">
      <c r="B13" s="651" t="s">
        <v>152</v>
      </c>
      <c r="C13" s="652"/>
      <c r="D13" s="652"/>
      <c r="E13" s="652"/>
      <c r="F13" s="652"/>
      <c r="G13" s="652"/>
      <c r="H13" s="652"/>
      <c r="I13" s="651"/>
      <c r="J13" s="651"/>
      <c r="K13" s="651"/>
      <c r="L13" s="651"/>
      <c r="M13" s="651"/>
      <c r="N13" s="651"/>
      <c r="O13" s="651"/>
      <c r="P13" s="651"/>
      <c r="Q13" s="651"/>
      <c r="R13" s="651"/>
    </row>
    <row r="14" spans="2:21" ht="13.5" x14ac:dyDescent="0.2">
      <c r="B14" s="653" t="s">
        <v>163</v>
      </c>
      <c r="C14" s="370"/>
      <c r="D14" s="656">
        <v>65</v>
      </c>
      <c r="E14" s="656">
        <v>64</v>
      </c>
      <c r="F14" s="656">
        <v>63</v>
      </c>
      <c r="G14" s="656">
        <v>61.6</v>
      </c>
      <c r="H14" s="656">
        <v>70</v>
      </c>
      <c r="I14" s="659" t="s">
        <v>408</v>
      </c>
      <c r="J14" s="659"/>
      <c r="K14" s="659"/>
      <c r="L14" s="659"/>
      <c r="M14" s="659"/>
      <c r="N14" s="660"/>
      <c r="O14" s="663" t="s">
        <v>198</v>
      </c>
      <c r="P14" s="664"/>
      <c r="Q14" s="664"/>
      <c r="R14" s="664"/>
    </row>
    <row r="15" spans="2:21" ht="12.75" customHeight="1" x14ac:dyDescent="0.2">
      <c r="B15" s="654"/>
      <c r="C15" s="371"/>
      <c r="D15" s="657"/>
      <c r="E15" s="657"/>
      <c r="F15" s="657"/>
      <c r="G15" s="657"/>
      <c r="H15" s="657"/>
      <c r="I15" s="661"/>
      <c r="J15" s="661"/>
      <c r="K15" s="661"/>
      <c r="L15" s="661"/>
      <c r="M15" s="661"/>
      <c r="N15" s="661"/>
      <c r="O15" s="665" t="s">
        <v>199</v>
      </c>
      <c r="P15" s="666"/>
      <c r="Q15" s="666"/>
      <c r="R15" s="666"/>
    </row>
    <row r="16" spans="2:21" ht="17.25" customHeight="1" x14ac:dyDescent="0.2">
      <c r="B16" s="655"/>
      <c r="C16" s="368"/>
      <c r="D16" s="658"/>
      <c r="E16" s="658"/>
      <c r="F16" s="658"/>
      <c r="G16" s="658"/>
      <c r="H16" s="658"/>
      <c r="I16" s="662"/>
      <c r="J16" s="662"/>
      <c r="K16" s="662"/>
      <c r="L16" s="662"/>
      <c r="M16" s="662"/>
      <c r="N16" s="662"/>
      <c r="O16" s="665" t="s">
        <v>386</v>
      </c>
      <c r="P16" s="666"/>
      <c r="Q16" s="666"/>
      <c r="R16" s="666"/>
    </row>
    <row r="17" spans="2:18" ht="27" x14ac:dyDescent="0.2">
      <c r="B17" s="368" t="s">
        <v>160</v>
      </c>
      <c r="C17" s="368"/>
      <c r="D17" s="374">
        <v>5134</v>
      </c>
      <c r="E17" s="374">
        <v>6085</v>
      </c>
      <c r="F17" s="374">
        <v>7627</v>
      </c>
      <c r="G17" s="374">
        <v>5431</v>
      </c>
      <c r="H17" s="374">
        <v>3953</v>
      </c>
      <c r="I17" s="667" t="s">
        <v>409</v>
      </c>
      <c r="J17" s="662"/>
      <c r="K17" s="662"/>
      <c r="L17" s="662"/>
      <c r="M17" s="662"/>
      <c r="N17" s="668"/>
      <c r="O17" s="647" t="s">
        <v>193</v>
      </c>
      <c r="P17" s="648"/>
      <c r="Q17" s="648"/>
      <c r="R17" s="648"/>
    </row>
    <row r="18" spans="2:18" ht="25.5" customHeight="1" x14ac:dyDescent="0.2">
      <c r="B18" s="375" t="s">
        <v>161</v>
      </c>
      <c r="C18" s="375"/>
      <c r="D18" s="369">
        <v>120622</v>
      </c>
      <c r="E18" s="369">
        <v>111336</v>
      </c>
      <c r="F18" s="369">
        <v>125746</v>
      </c>
      <c r="G18" s="369">
        <v>108940</v>
      </c>
      <c r="H18" s="369">
        <v>80878</v>
      </c>
      <c r="I18" s="644" t="s">
        <v>409</v>
      </c>
      <c r="J18" s="645"/>
      <c r="K18" s="645"/>
      <c r="L18" s="645"/>
      <c r="M18" s="645"/>
      <c r="N18" s="646"/>
      <c r="O18" s="647" t="s">
        <v>193</v>
      </c>
      <c r="P18" s="648"/>
      <c r="Q18" s="648"/>
      <c r="R18" s="648"/>
    </row>
    <row r="19" spans="2:18" ht="25.5" customHeight="1" x14ac:dyDescent="0.2">
      <c r="B19" s="368" t="s">
        <v>162</v>
      </c>
      <c r="C19" s="368"/>
      <c r="D19" s="369">
        <v>9604</v>
      </c>
      <c r="E19" s="369">
        <v>7228</v>
      </c>
      <c r="F19" s="369">
        <v>5610</v>
      </c>
      <c r="G19" s="369">
        <v>4100</v>
      </c>
      <c r="H19" s="369">
        <v>2755</v>
      </c>
      <c r="I19" s="644" t="s">
        <v>409</v>
      </c>
      <c r="J19" s="645"/>
      <c r="K19" s="645"/>
      <c r="L19" s="645"/>
      <c r="M19" s="645"/>
      <c r="N19" s="646"/>
      <c r="O19" s="647" t="s">
        <v>193</v>
      </c>
      <c r="P19" s="648"/>
      <c r="Q19" s="648"/>
      <c r="R19" s="648"/>
    </row>
    <row r="20" spans="2:18" ht="38.25" customHeight="1" x14ac:dyDescent="0.2">
      <c r="B20" s="368" t="s">
        <v>711</v>
      </c>
      <c r="C20" s="368"/>
      <c r="D20" s="369" t="s">
        <v>261</v>
      </c>
      <c r="E20" s="369" t="s">
        <v>261</v>
      </c>
      <c r="F20" s="369">
        <v>186</v>
      </c>
      <c r="G20" s="369">
        <v>259</v>
      </c>
      <c r="H20" s="369">
        <v>259</v>
      </c>
      <c r="I20" s="644" t="s">
        <v>409</v>
      </c>
      <c r="J20" s="645"/>
      <c r="K20" s="645"/>
      <c r="L20" s="645"/>
      <c r="M20" s="645"/>
      <c r="N20" s="646"/>
      <c r="O20" s="647" t="s">
        <v>193</v>
      </c>
      <c r="P20" s="648"/>
      <c r="Q20" s="648"/>
      <c r="R20" s="648"/>
    </row>
    <row r="21" spans="2:18" ht="38.25" customHeight="1" x14ac:dyDescent="0.2">
      <c r="B21" s="375" t="s">
        <v>712</v>
      </c>
      <c r="C21" s="375"/>
      <c r="D21" s="369" t="s">
        <v>261</v>
      </c>
      <c r="E21" s="369" t="s">
        <v>261</v>
      </c>
      <c r="F21" s="369">
        <v>402</v>
      </c>
      <c r="G21" s="369">
        <v>272</v>
      </c>
      <c r="H21" s="369">
        <v>272</v>
      </c>
      <c r="I21" s="644" t="s">
        <v>409</v>
      </c>
      <c r="J21" s="645"/>
      <c r="K21" s="645"/>
      <c r="L21" s="645"/>
      <c r="M21" s="645"/>
      <c r="N21" s="646"/>
      <c r="O21" s="647" t="s">
        <v>193</v>
      </c>
      <c r="P21" s="648"/>
      <c r="Q21" s="648"/>
      <c r="R21" s="648"/>
    </row>
    <row r="22" spans="2:18" ht="38.25" customHeight="1" x14ac:dyDescent="0.2">
      <c r="B22" s="375" t="s">
        <v>713</v>
      </c>
      <c r="C22" s="368"/>
      <c r="D22" s="374">
        <v>157</v>
      </c>
      <c r="E22" s="374">
        <v>194</v>
      </c>
      <c r="F22" s="376" t="s">
        <v>261</v>
      </c>
      <c r="G22" s="376" t="s">
        <v>261</v>
      </c>
      <c r="H22" s="376" t="s">
        <v>261</v>
      </c>
      <c r="I22" s="644" t="s">
        <v>409</v>
      </c>
      <c r="J22" s="645"/>
      <c r="K22" s="645"/>
      <c r="L22" s="645"/>
      <c r="M22" s="645"/>
      <c r="N22" s="646"/>
      <c r="O22" s="647" t="s">
        <v>193</v>
      </c>
      <c r="P22" s="648"/>
      <c r="Q22" s="648"/>
      <c r="R22" s="648"/>
    </row>
    <row r="23" spans="2:18" ht="38.25" customHeight="1" x14ac:dyDescent="0.2">
      <c r="B23" s="375" t="s">
        <v>714</v>
      </c>
      <c r="C23" s="368"/>
      <c r="D23" s="374">
        <v>3150</v>
      </c>
      <c r="E23" s="374">
        <v>3058</v>
      </c>
      <c r="F23" s="376" t="s">
        <v>261</v>
      </c>
      <c r="G23" s="376" t="s">
        <v>261</v>
      </c>
      <c r="H23" s="376" t="s">
        <v>261</v>
      </c>
      <c r="I23" s="644" t="s">
        <v>409</v>
      </c>
      <c r="J23" s="645"/>
      <c r="K23" s="645"/>
      <c r="L23" s="645"/>
      <c r="M23" s="645"/>
      <c r="N23" s="646"/>
      <c r="O23" s="647" t="s">
        <v>193</v>
      </c>
      <c r="P23" s="648"/>
      <c r="Q23" s="648"/>
      <c r="R23" s="648"/>
    </row>
    <row r="24" spans="2:18" ht="41.25" customHeight="1" x14ac:dyDescent="0.2">
      <c r="B24" s="375" t="s">
        <v>164</v>
      </c>
      <c r="C24" s="368"/>
      <c r="D24" s="372" t="s">
        <v>3</v>
      </c>
      <c r="E24" s="372" t="s">
        <v>3</v>
      </c>
      <c r="F24" s="372" t="s">
        <v>3</v>
      </c>
      <c r="G24" s="372" t="s">
        <v>3</v>
      </c>
      <c r="H24" s="372" t="s">
        <v>3</v>
      </c>
      <c r="I24" s="644" t="s">
        <v>410</v>
      </c>
      <c r="J24" s="645"/>
      <c r="K24" s="645"/>
      <c r="L24" s="645"/>
      <c r="M24" s="645"/>
      <c r="N24" s="646"/>
      <c r="O24" s="647" t="s">
        <v>196</v>
      </c>
      <c r="P24" s="648"/>
      <c r="Q24" s="648"/>
      <c r="R24" s="648"/>
    </row>
    <row r="25" spans="2:18" ht="54.75" customHeight="1" x14ac:dyDescent="0.2">
      <c r="B25" s="375" t="s">
        <v>165</v>
      </c>
      <c r="C25" s="375"/>
      <c r="D25" s="373" t="s">
        <v>3</v>
      </c>
      <c r="E25" s="373" t="s">
        <v>3</v>
      </c>
      <c r="F25" s="373" t="s">
        <v>3</v>
      </c>
      <c r="G25" s="373" t="s">
        <v>3</v>
      </c>
      <c r="H25" s="373" t="s">
        <v>3</v>
      </c>
      <c r="I25" s="644" t="s">
        <v>411</v>
      </c>
      <c r="J25" s="645"/>
      <c r="K25" s="645"/>
      <c r="L25" s="645"/>
      <c r="M25" s="645"/>
      <c r="N25" s="646"/>
      <c r="O25" s="647" t="s">
        <v>197</v>
      </c>
      <c r="P25" s="648"/>
      <c r="Q25" s="648"/>
      <c r="R25" s="648"/>
    </row>
    <row r="26" spans="2:18" ht="43.5" customHeight="1" x14ac:dyDescent="0.2">
      <c r="B26" s="375" t="s">
        <v>166</v>
      </c>
      <c r="C26" s="375"/>
      <c r="D26" s="369">
        <v>54</v>
      </c>
      <c r="E26" s="369">
        <v>53</v>
      </c>
      <c r="F26" s="369">
        <v>61</v>
      </c>
      <c r="G26" s="369">
        <v>66</v>
      </c>
      <c r="H26" s="369">
        <v>57</v>
      </c>
      <c r="I26" s="644" t="s">
        <v>405</v>
      </c>
      <c r="J26" s="645"/>
      <c r="K26" s="645"/>
      <c r="L26" s="645"/>
      <c r="M26" s="645"/>
      <c r="N26" s="646"/>
      <c r="O26" s="647" t="s">
        <v>194</v>
      </c>
      <c r="P26" s="648"/>
      <c r="Q26" s="648"/>
      <c r="R26" s="648"/>
    </row>
    <row r="27" spans="2:18" ht="18.75" customHeight="1" x14ac:dyDescent="0.2">
      <c r="B27" s="10"/>
      <c r="C27" s="10"/>
      <c r="D27" s="10"/>
      <c r="E27" s="10"/>
      <c r="F27" s="10"/>
      <c r="G27" s="10"/>
      <c r="H27" s="6"/>
      <c r="I27" s="5"/>
      <c r="J27" s="5"/>
      <c r="K27" s="5"/>
      <c r="L27" s="5"/>
      <c r="M27" s="5"/>
      <c r="N27" s="5"/>
      <c r="O27" s="5"/>
      <c r="P27" s="5"/>
      <c r="Q27" s="5"/>
      <c r="R27" s="5"/>
    </row>
    <row r="28" spans="2:18" x14ac:dyDescent="0.2">
      <c r="B28" s="619" t="s">
        <v>715</v>
      </c>
      <c r="C28" s="619"/>
      <c r="D28" s="619"/>
      <c r="E28" s="619"/>
      <c r="F28" s="619"/>
      <c r="G28" s="619"/>
      <c r="H28" s="619"/>
      <c r="I28" s="619"/>
      <c r="J28" s="619"/>
      <c r="K28" s="619"/>
    </row>
    <row r="29" spans="2:18" x14ac:dyDescent="0.2">
      <c r="B29" s="619"/>
      <c r="C29" s="619"/>
      <c r="D29" s="619"/>
      <c r="E29" s="619"/>
      <c r="F29" s="619"/>
      <c r="G29" s="619"/>
      <c r="H29" s="619"/>
      <c r="I29" s="619"/>
      <c r="J29" s="619"/>
      <c r="K29" s="619"/>
    </row>
  </sheetData>
  <mergeCells count="46">
    <mergeCell ref="B28:K29"/>
    <mergeCell ref="I25:N25"/>
    <mergeCell ref="O25:R25"/>
    <mergeCell ref="I26:N26"/>
    <mergeCell ref="O26:R26"/>
    <mergeCell ref="I20:N20"/>
    <mergeCell ref="O20:R20"/>
    <mergeCell ref="I21:N21"/>
    <mergeCell ref="O21:R21"/>
    <mergeCell ref="I24:N24"/>
    <mergeCell ref="O24:R24"/>
    <mergeCell ref="O22:R22"/>
    <mergeCell ref="O23:R23"/>
    <mergeCell ref="I22:N22"/>
    <mergeCell ref="I23:N23"/>
    <mergeCell ref="I17:N17"/>
    <mergeCell ref="O17:R17"/>
    <mergeCell ref="I18:N18"/>
    <mergeCell ref="O18:R18"/>
    <mergeCell ref="I19:N19"/>
    <mergeCell ref="O19:R19"/>
    <mergeCell ref="I12:N12"/>
    <mergeCell ref="O12:R12"/>
    <mergeCell ref="B13:R13"/>
    <mergeCell ref="B14:B16"/>
    <mergeCell ref="H14:H16"/>
    <mergeCell ref="I14:N16"/>
    <mergeCell ref="O14:R14"/>
    <mergeCell ref="O15:R15"/>
    <mergeCell ref="O16:R16"/>
    <mergeCell ref="G14:G16"/>
    <mergeCell ref="F14:F16"/>
    <mergeCell ref="E14:E16"/>
    <mergeCell ref="D14:D16"/>
    <mergeCell ref="I11:N11"/>
    <mergeCell ref="O11:R11"/>
    <mergeCell ref="H7:H8"/>
    <mergeCell ref="I7:N8"/>
    <mergeCell ref="O7:R8"/>
    <mergeCell ref="B9:R9"/>
    <mergeCell ref="I10:N10"/>
    <mergeCell ref="O10:R10"/>
    <mergeCell ref="G7:G8"/>
    <mergeCell ref="F7:F8"/>
    <mergeCell ref="E7:E8"/>
    <mergeCell ref="D7:D8"/>
  </mergeCells>
  <hyperlinks>
    <hyperlink ref="O17" r:id="rId1" display="https://investor.jyskebank.com/investorrelations/sustainability/gff" xr:uid="{25973DA5-2C6D-4081-A954-DA4F7B961CB8}"/>
    <hyperlink ref="O18:R18" r:id="rId2" display="Green Finance Framework Report " xr:uid="{46F943BB-9504-4053-A651-AC5698ABAB1A}"/>
    <hyperlink ref="O19:R19" r:id="rId3" display="Green Finance Framework Report " xr:uid="{279095CF-E987-4ECC-B793-46FBE9FB53D7}"/>
    <hyperlink ref="O20:R20" r:id="rId4" display="Green Finance Framework Report " xr:uid="{46EC8C07-57BD-4476-A7DE-4861CF3CBEA8}"/>
    <hyperlink ref="O21:R21" r:id="rId5" display="Green Finance Framework Report " xr:uid="{E0F92BD2-515A-4412-B6E5-4CDF7EC31ED6}"/>
    <hyperlink ref="O11" r:id="rId6" display="https://jyskeinvest.dk/afdelingerogkurser/afdelingoverblik?portfolioId=105C" xr:uid="{5A08DFEB-0936-49CE-AC59-0B000DC2D43F}"/>
    <hyperlink ref="O12" r:id="rId7" display="https://jyskecapital.com/about/news-list/news/1c32a751-f7df-4217-8263-5b3bfbbf7f99" xr:uid="{F30CCEC6-1E32-4E9C-8E40-3865CE5714E0}"/>
    <hyperlink ref="O24" r:id="rId8" display="https://www.jyskebank.dk/omjyskebank/nyheder/nyhed/f955d628-6a98-47a4-ba4a-215e7398b3f5/!ut/p/z1/tVNNU8IwEP0rXjzWDSn9wFupDn5QFbWS5MKkbcAoSbEUEH69KZ1RdBRwHHPJvs1m32b3BRgQYJrP5YiXMtd8bDBl7gB3sB_Gd2EPRQ2Ezp1ugK8DZCPkwQPQNtDbVTfOA-jvimbmGP2wAmTus10h1FB4P1J0XOjPpVhArPNCmfrvqoyTVGZAhy3HyVzsWy5v-VbT400r4U1u4YYjPLvlJ_bQgbMPhjBEzW4c3HstjIK2e3rSix7wZdj4jqEfRoNefHpr7s5KNUi5mnA50kD18lFktVOJTM4UUKG4HNeuaT4rUgG08kxFMZcG_K7e7e3w7T-2Y0cv8B_TX6ynvUUvRn7y6eWFBcDSXJfitQTytJw-i4Tr50P0bh5lBuXqYO04qA_XrRfFIdqrFMOEiyiMRuYBvHy0pB7mQPZ9xWicJ_Vv2Zg027BJPXXyae5swyabGiBfZMQ-IVKLqgoq5LhKs97IIlXHVe3H_9OhidJLS6_aV1YnpMHNlUUv5hViydJedUXfLx36BuwIwIs!/dz/d5/L2dBISEvZ0FBIS9nQSEh/?utm_campaign=nyhed&amp;utm_medium=email&amp;utm_source=mailservice" xr:uid="{ED9069AE-1863-4E88-8658-A5621F04E26D}"/>
    <hyperlink ref="O25" r:id="rId9" display="https://www.jyskebank.dk/bolig/boliglaan/energilaan" xr:uid="{3224CA89-8274-48F5-95DA-2E260401FEDD}"/>
    <hyperlink ref="O14" r:id="rId10" display="https://jyskerealkredit.com/about/the-danish-mortgage-system" xr:uid="{3325DF64-1A22-4452-98D2-56AC3A0DEA92}"/>
    <hyperlink ref="O15" r:id="rId11" display="https://financedenmark.dk/the-association-of-danish-mortgage-banks/the-danish-mortgage-model/" xr:uid="{C3C6BB2F-22A1-4469-9DEF-AEAC9BFED930}"/>
    <hyperlink ref="O16:R16" r:id="rId12" display="Annual Report" xr:uid="{0C09F804-1D4E-4DAD-A40B-7BBC2F1C830E}"/>
    <hyperlink ref="O26:R26" r:id="rId13" display="Description and impact analysis" xr:uid="{170659A2-0009-4092-A342-8254006ECBB9}"/>
    <hyperlink ref="O11:R11" r:id="rId14" display="Jyske Invest Sustainable Funds  " xr:uid="{B6819B72-9B01-4419-B43F-A6AE3ABCE535}"/>
    <hyperlink ref="O17:R17" r:id="rId15" display="Green Finance Framework Report " xr:uid="{2D9FEFED-5F88-4613-A80E-CB8D3374825F}"/>
    <hyperlink ref="O10:R10" r:id="rId16" display="Description and impact analysis" xr:uid="{C2BA41C3-BC20-4BE1-BC35-74B12E03CBA8}"/>
    <hyperlink ref="O24:R24" r:id="rId17" display="Green Mortgage Loans" xr:uid="{EE000F10-7EF7-474F-8438-C0251AF5FA9E}"/>
    <hyperlink ref="O22:R22" r:id="rId18" display="Green Finance Framework Report " xr:uid="{AF1E0EEB-ABC2-48DF-828B-FF33B2878863}"/>
    <hyperlink ref="O23:R23" r:id="rId19" display="Green Finance Framework Report " xr:uid="{BC2C0210-4BC1-4954-8848-808073379C3B}"/>
  </hyperlinks>
  <pageMargins left="0.7" right="0.7" top="0.75" bottom="0.75" header="0.3" footer="0.3"/>
  <pageSetup paperSize="9" orientation="portrait" r:id="rId20"/>
  <drawing r:id="rId2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F1E0E-7DA9-41C0-9967-885C2B53EC10}">
  <sheetPr codeName="Ark16">
    <tabColor rgb="FFE5E5E5"/>
  </sheetPr>
  <dimension ref="B6:G36"/>
  <sheetViews>
    <sheetView showGridLines="0" zoomScaleNormal="100" workbookViewId="0">
      <pane ySplit="6" topLeftCell="A7" activePane="bottomLeft" state="frozen"/>
      <selection pane="bottomLeft"/>
    </sheetView>
  </sheetViews>
  <sheetFormatPr defaultColWidth="9.28515625" defaultRowHeight="13.5" x14ac:dyDescent="0.25"/>
  <cols>
    <col min="1" max="1" width="9.28515625" style="28"/>
    <col min="2" max="2" width="38.28515625" style="28" customWidth="1"/>
    <col min="3" max="7" width="10.7109375" style="28" customWidth="1"/>
    <col min="8" max="16384" width="9.28515625" style="28"/>
  </cols>
  <sheetData>
    <row r="6" spans="2:7" ht="19.5" x14ac:dyDescent="0.35">
      <c r="B6" s="302" t="s">
        <v>346</v>
      </c>
      <c r="C6" s="30"/>
      <c r="D6" s="30"/>
      <c r="E6" s="30"/>
    </row>
    <row r="7" spans="2:7" ht="15" customHeight="1" x14ac:dyDescent="0.35">
      <c r="B7" s="165"/>
      <c r="C7" s="165"/>
      <c r="D7" s="165"/>
      <c r="E7" s="165"/>
    </row>
    <row r="8" spans="2:7" x14ac:dyDescent="0.25">
      <c r="B8" s="403"/>
      <c r="C8" s="403">
        <v>2025</v>
      </c>
      <c r="D8" s="403">
        <v>2024</v>
      </c>
      <c r="E8" s="404">
        <v>2023</v>
      </c>
      <c r="F8" s="404">
        <v>2022</v>
      </c>
      <c r="G8" s="404">
        <v>2021</v>
      </c>
    </row>
    <row r="9" spans="2:7" x14ac:dyDescent="0.25">
      <c r="B9" s="488" t="s">
        <v>78</v>
      </c>
      <c r="C9" s="488"/>
      <c r="D9" s="488"/>
      <c r="E9" s="489"/>
      <c r="F9" s="489"/>
      <c r="G9" s="489"/>
    </row>
    <row r="10" spans="2:7" x14ac:dyDescent="0.25">
      <c r="B10" s="36" t="s">
        <v>79</v>
      </c>
      <c r="C10" s="189">
        <v>3925</v>
      </c>
      <c r="D10" s="189">
        <v>3978</v>
      </c>
      <c r="E10" s="189">
        <v>4048</v>
      </c>
      <c r="F10" s="189">
        <v>3368</v>
      </c>
      <c r="G10" s="189">
        <v>3347</v>
      </c>
    </row>
    <row r="11" spans="2:7" x14ac:dyDescent="0.25">
      <c r="B11" s="36" t="s">
        <v>80</v>
      </c>
      <c r="C11" s="189">
        <v>3817</v>
      </c>
      <c r="D11" s="189">
        <v>3876</v>
      </c>
      <c r="E11" s="189">
        <v>3952</v>
      </c>
      <c r="F11" s="189">
        <v>3283.7</v>
      </c>
      <c r="G11" s="189">
        <v>3256.8900000000003</v>
      </c>
    </row>
    <row r="12" spans="2:7" x14ac:dyDescent="0.25">
      <c r="B12" s="36" t="s">
        <v>370</v>
      </c>
      <c r="C12" s="377">
        <v>10.7</v>
      </c>
      <c r="D12" s="377">
        <v>11.6</v>
      </c>
      <c r="E12" s="377">
        <v>9.1999999999999993</v>
      </c>
      <c r="F12" s="377">
        <v>10.6</v>
      </c>
      <c r="G12" s="377">
        <v>11.8</v>
      </c>
    </row>
    <row r="13" spans="2:7" x14ac:dyDescent="0.25">
      <c r="B13" s="36" t="s">
        <v>344</v>
      </c>
      <c r="C13" s="377">
        <v>10.8</v>
      </c>
      <c r="D13" s="377">
        <v>12.2</v>
      </c>
      <c r="E13" s="377">
        <v>9.4</v>
      </c>
      <c r="F13" s="377">
        <v>10.1</v>
      </c>
      <c r="G13" s="377">
        <v>11.9</v>
      </c>
    </row>
    <row r="14" spans="2:7" x14ac:dyDescent="0.25">
      <c r="B14" s="36" t="s">
        <v>345</v>
      </c>
      <c r="C14" s="377">
        <v>10.7</v>
      </c>
      <c r="D14" s="377">
        <v>11.1</v>
      </c>
      <c r="E14" s="377">
        <v>9</v>
      </c>
      <c r="F14" s="377">
        <v>11</v>
      </c>
      <c r="G14" s="377">
        <v>11.7</v>
      </c>
    </row>
    <row r="15" spans="2:7" x14ac:dyDescent="0.25">
      <c r="B15" s="490" t="s">
        <v>87</v>
      </c>
      <c r="C15" s="491"/>
      <c r="D15" s="491"/>
      <c r="E15" s="491"/>
      <c r="F15" s="491"/>
      <c r="G15" s="491"/>
    </row>
    <row r="16" spans="2:7" x14ac:dyDescent="0.25">
      <c r="B16" s="93" t="s">
        <v>208</v>
      </c>
      <c r="C16" s="377">
        <v>6.4</v>
      </c>
      <c r="D16" s="377">
        <v>6.8</v>
      </c>
      <c r="E16" s="377">
        <v>7.2</v>
      </c>
      <c r="F16" s="377">
        <v>7.0127744608858755</v>
      </c>
      <c r="G16" s="377">
        <v>5.883495145631068</v>
      </c>
    </row>
    <row r="17" spans="2:7" x14ac:dyDescent="0.25">
      <c r="B17" s="169" t="s">
        <v>348</v>
      </c>
      <c r="C17" s="170">
        <v>80</v>
      </c>
      <c r="D17" s="170">
        <v>79</v>
      </c>
      <c r="E17" s="170">
        <v>79</v>
      </c>
      <c r="F17" s="170">
        <v>78</v>
      </c>
      <c r="G17" s="170">
        <v>76</v>
      </c>
    </row>
    <row r="18" spans="2:7" x14ac:dyDescent="0.25">
      <c r="B18" s="490" t="s">
        <v>95</v>
      </c>
      <c r="C18" s="492"/>
      <c r="D18" s="492"/>
      <c r="E18" s="492"/>
      <c r="F18" s="492"/>
      <c r="G18" s="492"/>
    </row>
    <row r="19" spans="2:7" ht="40.5" x14ac:dyDescent="0.25">
      <c r="B19" s="378" t="s">
        <v>454</v>
      </c>
      <c r="C19" s="189">
        <v>597</v>
      </c>
      <c r="D19" s="189">
        <v>578</v>
      </c>
      <c r="E19" s="189">
        <v>569</v>
      </c>
      <c r="F19" s="189">
        <v>479</v>
      </c>
      <c r="G19" s="189">
        <v>498</v>
      </c>
    </row>
    <row r="20" spans="2:7" x14ac:dyDescent="0.25">
      <c r="B20" s="168" t="s">
        <v>264</v>
      </c>
      <c r="C20" s="381">
        <v>58</v>
      </c>
      <c r="D20" s="381">
        <v>58</v>
      </c>
      <c r="E20" s="381">
        <v>48</v>
      </c>
      <c r="F20" s="381">
        <v>50</v>
      </c>
      <c r="G20" s="381">
        <v>50</v>
      </c>
    </row>
    <row r="21" spans="2:7" x14ac:dyDescent="0.25">
      <c r="B21" s="379" t="s">
        <v>265</v>
      </c>
      <c r="C21" s="377">
        <v>92</v>
      </c>
      <c r="D21" s="377">
        <v>96</v>
      </c>
      <c r="E21" s="377">
        <v>77</v>
      </c>
      <c r="F21" s="377">
        <v>89</v>
      </c>
      <c r="G21" s="377">
        <v>89</v>
      </c>
    </row>
    <row r="22" spans="2:7" x14ac:dyDescent="0.25">
      <c r="B22" s="382" t="s">
        <v>266</v>
      </c>
      <c r="C22" s="170">
        <v>40</v>
      </c>
      <c r="D22" s="170">
        <v>38</v>
      </c>
      <c r="E22" s="170">
        <v>33</v>
      </c>
      <c r="F22" s="170">
        <v>30</v>
      </c>
      <c r="G22" s="170">
        <v>27</v>
      </c>
    </row>
    <row r="23" spans="2:7" ht="27" x14ac:dyDescent="0.25">
      <c r="B23" s="378" t="s">
        <v>101</v>
      </c>
      <c r="C23" s="189">
        <v>332</v>
      </c>
      <c r="D23" s="189">
        <v>293</v>
      </c>
      <c r="E23" s="189">
        <v>268</v>
      </c>
      <c r="F23" s="189">
        <v>244</v>
      </c>
      <c r="G23" s="189">
        <v>235</v>
      </c>
    </row>
    <row r="24" spans="2:7" ht="27" x14ac:dyDescent="0.25">
      <c r="B24" s="378" t="s">
        <v>455</v>
      </c>
      <c r="C24" s="377">
        <v>79.2</v>
      </c>
      <c r="D24" s="377">
        <v>87.5</v>
      </c>
      <c r="E24" s="377">
        <v>82</v>
      </c>
      <c r="F24" s="377">
        <v>76</v>
      </c>
      <c r="G24" s="377">
        <v>80</v>
      </c>
    </row>
    <row r="25" spans="2:7" x14ac:dyDescent="0.25">
      <c r="B25" s="380" t="s">
        <v>102</v>
      </c>
      <c r="C25" s="189">
        <v>339</v>
      </c>
      <c r="D25" s="189">
        <v>381</v>
      </c>
      <c r="E25" s="189">
        <v>408</v>
      </c>
      <c r="F25" s="189">
        <v>339</v>
      </c>
      <c r="G25" s="189">
        <v>285</v>
      </c>
    </row>
    <row r="26" spans="2:7" x14ac:dyDescent="0.25">
      <c r="B26" s="309" t="s">
        <v>137</v>
      </c>
      <c r="C26" s="377">
        <v>89.3</v>
      </c>
      <c r="D26" s="377">
        <v>87.9</v>
      </c>
      <c r="E26" s="377">
        <v>88.7</v>
      </c>
      <c r="F26" s="377">
        <v>89.9</v>
      </c>
      <c r="G26" s="377">
        <v>88.3</v>
      </c>
    </row>
    <row r="27" spans="2:7" x14ac:dyDescent="0.25">
      <c r="B27" s="178" t="s">
        <v>138</v>
      </c>
      <c r="C27" s="170">
        <v>89.4</v>
      </c>
      <c r="D27" s="170">
        <v>88.9</v>
      </c>
      <c r="E27" s="170">
        <v>90.1</v>
      </c>
      <c r="F27" s="170">
        <v>88.9</v>
      </c>
      <c r="G27" s="170">
        <v>88.4</v>
      </c>
    </row>
    <row r="28" spans="2:7" x14ac:dyDescent="0.25">
      <c r="B28" s="493" t="s">
        <v>97</v>
      </c>
      <c r="C28" s="494"/>
      <c r="D28" s="494"/>
      <c r="E28" s="494"/>
      <c r="F28" s="494"/>
      <c r="G28" s="494"/>
    </row>
    <row r="29" spans="2:7" x14ac:dyDescent="0.25">
      <c r="B29" s="164" t="s">
        <v>288</v>
      </c>
      <c r="C29" s="377">
        <v>1.17</v>
      </c>
      <c r="D29" s="377">
        <v>1.1499999999999999</v>
      </c>
      <c r="E29" s="377">
        <v>1.1599999999999999</v>
      </c>
      <c r="F29" s="377">
        <v>1.18</v>
      </c>
      <c r="G29" s="377">
        <v>1.18</v>
      </c>
    </row>
    <row r="30" spans="2:7" ht="27" x14ac:dyDescent="0.25">
      <c r="B30" s="164" t="s">
        <v>116</v>
      </c>
      <c r="C30" s="377">
        <v>88.5</v>
      </c>
      <c r="D30" s="377">
        <v>88.8</v>
      </c>
      <c r="E30" s="377">
        <v>88</v>
      </c>
      <c r="F30" s="377">
        <v>88.814605296991502</v>
      </c>
      <c r="G30" s="377">
        <v>88.926174496644293</v>
      </c>
    </row>
    <row r="31" spans="2:7" x14ac:dyDescent="0.25">
      <c r="B31" s="164" t="s">
        <v>117</v>
      </c>
      <c r="C31" s="189">
        <v>387</v>
      </c>
      <c r="D31" s="189">
        <v>347</v>
      </c>
      <c r="E31" s="189">
        <v>357</v>
      </c>
      <c r="F31" s="189">
        <v>339</v>
      </c>
      <c r="G31" s="189">
        <v>327</v>
      </c>
    </row>
    <row r="33" spans="2:2" x14ac:dyDescent="0.25">
      <c r="B33" s="28" t="s">
        <v>275</v>
      </c>
    </row>
    <row r="36" spans="2:2" ht="13.5" customHeight="1" x14ac:dyDescent="0.25"/>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07E3-AE8F-4754-9E12-0C9320D17162}">
  <sheetPr codeName="Ark17">
    <tabColor rgb="FFE5E5E5"/>
  </sheetPr>
  <dimension ref="B6:G38"/>
  <sheetViews>
    <sheetView showGridLines="0" zoomScaleNormal="100" workbookViewId="0"/>
  </sheetViews>
  <sheetFormatPr defaultColWidth="9.28515625" defaultRowHeight="13.5" x14ac:dyDescent="0.25"/>
  <cols>
    <col min="1" max="1" width="9.28515625" style="28"/>
    <col min="2" max="2" width="38.28515625" style="28" customWidth="1"/>
    <col min="3" max="7" width="10.7109375" style="28" customWidth="1"/>
    <col min="8" max="16384" width="9.28515625" style="28"/>
  </cols>
  <sheetData>
    <row r="6" spans="2:7" ht="19.5" x14ac:dyDescent="0.35">
      <c r="B6" s="302" t="s">
        <v>347</v>
      </c>
      <c r="C6" s="30"/>
      <c r="D6" s="30"/>
    </row>
    <row r="7" spans="2:7" ht="15" customHeight="1" x14ac:dyDescent="0.35">
      <c r="B7" s="165"/>
      <c r="C7" s="165"/>
      <c r="D7" s="165"/>
    </row>
    <row r="8" spans="2:7" x14ac:dyDescent="0.25">
      <c r="B8" s="403"/>
      <c r="C8" s="404">
        <v>2025</v>
      </c>
      <c r="D8" s="404">
        <v>2024</v>
      </c>
      <c r="E8" s="404">
        <v>2023</v>
      </c>
      <c r="F8" s="404">
        <v>2022</v>
      </c>
      <c r="G8" s="404">
        <v>2021</v>
      </c>
    </row>
    <row r="9" spans="2:7" x14ac:dyDescent="0.25">
      <c r="B9" s="488" t="s">
        <v>96</v>
      </c>
      <c r="C9" s="495"/>
      <c r="D9" s="495"/>
      <c r="E9" s="495"/>
      <c r="F9" s="495"/>
      <c r="G9" s="495"/>
    </row>
    <row r="10" spans="2:7" ht="27" x14ac:dyDescent="0.25">
      <c r="B10" s="347" t="s">
        <v>104</v>
      </c>
      <c r="C10" s="381">
        <v>46.5</v>
      </c>
      <c r="D10" s="381">
        <v>46.5</v>
      </c>
      <c r="E10" s="381">
        <v>46.9</v>
      </c>
      <c r="F10" s="381">
        <v>46.9</v>
      </c>
      <c r="G10" s="381">
        <v>47</v>
      </c>
    </row>
    <row r="11" spans="2:7" x14ac:dyDescent="0.25">
      <c r="B11" s="383" t="s">
        <v>144</v>
      </c>
      <c r="C11" s="377">
        <v>11</v>
      </c>
      <c r="D11" s="377">
        <v>11.2</v>
      </c>
      <c r="E11" s="377">
        <v>10.3</v>
      </c>
      <c r="F11" s="377">
        <v>9.6</v>
      </c>
      <c r="G11" s="377">
        <v>8.6</v>
      </c>
    </row>
    <row r="12" spans="2:7" x14ac:dyDescent="0.25">
      <c r="B12" s="383" t="s">
        <v>145</v>
      </c>
      <c r="C12" s="377">
        <v>20.8</v>
      </c>
      <c r="D12" s="377">
        <v>20.7</v>
      </c>
      <c r="E12" s="377">
        <v>19.7</v>
      </c>
      <c r="F12" s="377">
        <v>19.7</v>
      </c>
      <c r="G12" s="377">
        <v>20.2</v>
      </c>
    </row>
    <row r="13" spans="2:7" x14ac:dyDescent="0.25">
      <c r="B13" s="383" t="s">
        <v>146</v>
      </c>
      <c r="C13" s="377">
        <v>25.7</v>
      </c>
      <c r="D13" s="377">
        <v>24.8</v>
      </c>
      <c r="E13" s="377">
        <v>25.2</v>
      </c>
      <c r="F13" s="377">
        <v>26.1</v>
      </c>
      <c r="G13" s="377">
        <v>26.5</v>
      </c>
    </row>
    <row r="14" spans="2:7" x14ac:dyDescent="0.25">
      <c r="B14" s="383" t="s">
        <v>147</v>
      </c>
      <c r="C14" s="377">
        <v>27</v>
      </c>
      <c r="D14" s="377">
        <v>28.9</v>
      </c>
      <c r="E14" s="377">
        <v>30.9</v>
      </c>
      <c r="F14" s="377">
        <v>32.299999999999997</v>
      </c>
      <c r="G14" s="377">
        <v>32.9</v>
      </c>
    </row>
    <row r="15" spans="2:7" x14ac:dyDescent="0.25">
      <c r="B15" s="387" t="s">
        <v>148</v>
      </c>
      <c r="C15" s="170">
        <v>15.5</v>
      </c>
      <c r="D15" s="170">
        <v>14.5</v>
      </c>
      <c r="E15" s="170">
        <v>13.8</v>
      </c>
      <c r="F15" s="170">
        <v>12.3</v>
      </c>
      <c r="G15" s="170">
        <v>11.8</v>
      </c>
    </row>
    <row r="16" spans="2:7" ht="27" x14ac:dyDescent="0.25">
      <c r="B16" s="347" t="s">
        <v>267</v>
      </c>
      <c r="C16" s="381">
        <v>14.2</v>
      </c>
      <c r="D16" s="381">
        <v>14.4</v>
      </c>
      <c r="E16" s="381">
        <v>14.6</v>
      </c>
      <c r="F16" s="381">
        <v>15.1</v>
      </c>
      <c r="G16" s="381">
        <v>15.4</v>
      </c>
    </row>
    <row r="17" spans="2:7" x14ac:dyDescent="0.25">
      <c r="B17" s="383" t="s">
        <v>268</v>
      </c>
      <c r="C17" s="377">
        <v>12.9</v>
      </c>
      <c r="D17" s="377">
        <v>14</v>
      </c>
      <c r="E17" s="377">
        <v>15.5</v>
      </c>
      <c r="F17" s="377">
        <v>15.6</v>
      </c>
      <c r="G17" s="377">
        <v>13.2</v>
      </c>
    </row>
    <row r="18" spans="2:7" x14ac:dyDescent="0.25">
      <c r="B18" s="384" t="s">
        <v>269</v>
      </c>
      <c r="C18" s="377">
        <v>18.899999999999999</v>
      </c>
      <c r="D18" s="377">
        <v>18.100000000000001</v>
      </c>
      <c r="E18" s="377">
        <v>15.5</v>
      </c>
      <c r="F18" s="377">
        <v>11.9</v>
      </c>
      <c r="G18" s="377">
        <v>12.2</v>
      </c>
    </row>
    <row r="19" spans="2:7" x14ac:dyDescent="0.25">
      <c r="B19" s="383" t="s">
        <v>270</v>
      </c>
      <c r="C19" s="377">
        <v>16</v>
      </c>
      <c r="D19" s="377">
        <v>14.1</v>
      </c>
      <c r="E19" s="377">
        <v>12.7</v>
      </c>
      <c r="F19" s="377">
        <v>14.1</v>
      </c>
      <c r="G19" s="377">
        <v>13.3</v>
      </c>
    </row>
    <row r="20" spans="2:7" x14ac:dyDescent="0.25">
      <c r="B20" s="383" t="s">
        <v>271</v>
      </c>
      <c r="C20" s="377">
        <v>23.3</v>
      </c>
      <c r="D20" s="377">
        <v>25.6</v>
      </c>
      <c r="E20" s="377">
        <v>27.5</v>
      </c>
      <c r="F20" s="377">
        <v>27.7</v>
      </c>
      <c r="G20" s="377">
        <v>30.1</v>
      </c>
    </row>
    <row r="21" spans="2:7" x14ac:dyDescent="0.25">
      <c r="B21" s="387" t="s">
        <v>272</v>
      </c>
      <c r="C21" s="170">
        <v>28.9</v>
      </c>
      <c r="D21" s="170">
        <v>28.2</v>
      </c>
      <c r="E21" s="170">
        <v>28.7</v>
      </c>
      <c r="F21" s="170">
        <v>30.7</v>
      </c>
      <c r="G21" s="170">
        <v>31.2</v>
      </c>
    </row>
    <row r="22" spans="2:7" x14ac:dyDescent="0.25">
      <c r="B22" s="71" t="s">
        <v>105</v>
      </c>
      <c r="C22" s="377">
        <v>46.5</v>
      </c>
      <c r="D22" s="377">
        <v>46.6</v>
      </c>
      <c r="E22" s="377">
        <v>47</v>
      </c>
      <c r="F22" s="377">
        <v>46.8</v>
      </c>
      <c r="G22" s="377">
        <v>47.3</v>
      </c>
    </row>
    <row r="23" spans="2:7" x14ac:dyDescent="0.25">
      <c r="B23" s="71" t="s">
        <v>106</v>
      </c>
      <c r="C23" s="377">
        <v>48.5</v>
      </c>
      <c r="D23" s="377">
        <v>48.8</v>
      </c>
      <c r="E23" s="377">
        <v>49.5</v>
      </c>
      <c r="F23" s="377">
        <v>49.6</v>
      </c>
      <c r="G23" s="377">
        <v>50.2</v>
      </c>
    </row>
    <row r="24" spans="2:7" x14ac:dyDescent="0.25">
      <c r="B24" s="71" t="s">
        <v>107</v>
      </c>
      <c r="C24" s="377">
        <v>39</v>
      </c>
      <c r="D24" s="377">
        <v>39</v>
      </c>
      <c r="E24" s="377">
        <v>40</v>
      </c>
      <c r="F24" s="377">
        <v>40</v>
      </c>
      <c r="G24" s="377">
        <v>40</v>
      </c>
    </row>
    <row r="25" spans="2:7" x14ac:dyDescent="0.25">
      <c r="B25" s="28" t="s">
        <v>273</v>
      </c>
      <c r="C25" s="377">
        <v>30</v>
      </c>
      <c r="D25" s="377">
        <v>29</v>
      </c>
      <c r="E25" s="377">
        <v>29</v>
      </c>
      <c r="F25" s="377">
        <v>27</v>
      </c>
      <c r="G25" s="377">
        <v>26</v>
      </c>
    </row>
    <row r="26" spans="2:7" x14ac:dyDescent="0.25">
      <c r="B26" s="71" t="s">
        <v>108</v>
      </c>
      <c r="C26" s="377">
        <v>31.4</v>
      </c>
      <c r="D26" s="377">
        <v>29.7</v>
      </c>
      <c r="E26" s="377">
        <v>28.5</v>
      </c>
      <c r="F26" s="377">
        <v>27.2</v>
      </c>
      <c r="G26" s="377">
        <v>25.8</v>
      </c>
    </row>
    <row r="27" spans="2:7" ht="27" x14ac:dyDescent="0.25">
      <c r="B27" s="71" t="s">
        <v>109</v>
      </c>
      <c r="C27" s="377">
        <v>18.2</v>
      </c>
      <c r="D27" s="377">
        <v>10</v>
      </c>
      <c r="E27" s="377">
        <v>3.8</v>
      </c>
      <c r="F27" s="377">
        <v>4</v>
      </c>
      <c r="G27" s="377">
        <v>0</v>
      </c>
    </row>
    <row r="28" spans="2:7" x14ac:dyDescent="0.25">
      <c r="B28" s="71" t="s">
        <v>110</v>
      </c>
      <c r="C28" s="377">
        <v>54.5</v>
      </c>
      <c r="D28" s="377">
        <v>45.5</v>
      </c>
      <c r="E28" s="377">
        <v>33.299999999999997</v>
      </c>
      <c r="F28" s="377">
        <v>33.333333333333336</v>
      </c>
      <c r="G28" s="377">
        <v>44.444444444444443</v>
      </c>
    </row>
    <row r="29" spans="2:7" x14ac:dyDescent="0.25">
      <c r="B29" s="71" t="s">
        <v>111</v>
      </c>
      <c r="C29" s="377">
        <v>46.8</v>
      </c>
      <c r="D29" s="377">
        <v>49.2</v>
      </c>
      <c r="E29" s="377">
        <v>47.9</v>
      </c>
      <c r="F29" s="377">
        <v>44.943820224719097</v>
      </c>
      <c r="G29" s="377">
        <v>48.1</v>
      </c>
    </row>
    <row r="30" spans="2:7" x14ac:dyDescent="0.25">
      <c r="B30" s="488" t="s">
        <v>97</v>
      </c>
      <c r="C30" s="495"/>
      <c r="D30" s="495"/>
      <c r="E30" s="495"/>
      <c r="F30" s="495"/>
      <c r="G30" s="495"/>
    </row>
    <row r="31" spans="2:7" x14ac:dyDescent="0.25">
      <c r="B31" s="286" t="s">
        <v>143</v>
      </c>
      <c r="C31" s="388"/>
      <c r="D31" s="388"/>
      <c r="E31" s="388"/>
      <c r="F31" s="388"/>
      <c r="G31" s="388"/>
    </row>
    <row r="32" spans="2:7" x14ac:dyDescent="0.25">
      <c r="B32" s="385" t="s">
        <v>139</v>
      </c>
      <c r="C32" s="377">
        <v>61.5</v>
      </c>
      <c r="D32" s="377">
        <v>54.5</v>
      </c>
      <c r="E32" s="377">
        <v>54.9</v>
      </c>
      <c r="F32" s="377">
        <v>57.7</v>
      </c>
      <c r="G32" s="377">
        <v>58.8</v>
      </c>
    </row>
    <row r="33" spans="2:7" x14ac:dyDescent="0.25">
      <c r="B33" s="385" t="s">
        <v>140</v>
      </c>
      <c r="C33" s="377">
        <v>42.9</v>
      </c>
      <c r="D33" s="377">
        <v>50.1</v>
      </c>
      <c r="E33" s="377">
        <v>51.9</v>
      </c>
      <c r="F33" s="377">
        <v>49.6</v>
      </c>
      <c r="G33" s="377">
        <v>50.1</v>
      </c>
    </row>
    <row r="34" spans="2:7" x14ac:dyDescent="0.25">
      <c r="B34" s="385" t="s">
        <v>141</v>
      </c>
      <c r="C34" s="377">
        <v>43.3</v>
      </c>
      <c r="D34" s="377">
        <v>36.9</v>
      </c>
      <c r="E34" s="377">
        <v>36.4</v>
      </c>
      <c r="F34" s="377">
        <v>35.200000000000003</v>
      </c>
      <c r="G34" s="377">
        <v>35.9</v>
      </c>
    </row>
    <row r="35" spans="2:7" x14ac:dyDescent="0.25">
      <c r="B35" s="172" t="s">
        <v>142</v>
      </c>
      <c r="C35" s="170">
        <v>24.6</v>
      </c>
      <c r="D35" s="170">
        <v>21</v>
      </c>
      <c r="E35" s="170">
        <v>20.6</v>
      </c>
      <c r="F35" s="170">
        <v>19.2</v>
      </c>
      <c r="G35" s="170">
        <v>18.600000000000001</v>
      </c>
    </row>
    <row r="36" spans="2:7" x14ac:dyDescent="0.25">
      <c r="B36" s="386" t="s">
        <v>274</v>
      </c>
      <c r="C36" s="170">
        <v>14.9</v>
      </c>
      <c r="D36" s="170">
        <v>13.6</v>
      </c>
      <c r="E36" s="170">
        <v>9</v>
      </c>
      <c r="F36" s="170">
        <v>7</v>
      </c>
      <c r="G36" s="170">
        <v>5</v>
      </c>
    </row>
    <row r="38" spans="2:7" x14ac:dyDescent="0.25">
      <c r="B38" s="28" t="s">
        <v>275</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4EECB-4513-4E76-94CA-DBA428D51D7A}">
  <sheetPr codeName="Ark18">
    <tabColor rgb="FFE5E5E5"/>
  </sheetPr>
  <dimension ref="A6:R37"/>
  <sheetViews>
    <sheetView showGridLines="0" zoomScaleNormal="100" workbookViewId="0"/>
  </sheetViews>
  <sheetFormatPr defaultColWidth="9.28515625" defaultRowHeight="12.75" x14ac:dyDescent="0.2"/>
  <cols>
    <col min="1" max="1" width="9.28515625" style="4"/>
    <col min="2" max="2" width="38.28515625" style="4" customWidth="1"/>
    <col min="3" max="6" width="11.7109375" style="4" customWidth="1"/>
    <col min="7" max="7" width="11.7109375" style="4" bestFit="1" customWidth="1"/>
    <col min="8" max="8" width="10.5703125" style="4" customWidth="1"/>
    <col min="9" max="16384" width="9.28515625" style="4"/>
  </cols>
  <sheetData>
    <row r="6" spans="1:18" ht="19.5" x14ac:dyDescent="0.35">
      <c r="A6" s="28"/>
      <c r="B6" s="302" t="s">
        <v>353</v>
      </c>
      <c r="C6" s="290"/>
      <c r="D6" s="290"/>
      <c r="E6" s="290"/>
      <c r="F6" s="290"/>
      <c r="G6" s="291"/>
      <c r="H6" s="291"/>
      <c r="I6" s="291"/>
      <c r="J6" s="291"/>
      <c r="K6" s="291"/>
      <c r="L6" s="291"/>
      <c r="M6" s="291"/>
      <c r="N6" s="291"/>
      <c r="O6" s="291"/>
      <c r="P6" s="291"/>
      <c r="Q6" s="291"/>
    </row>
    <row r="7" spans="1:18" ht="19.5" x14ac:dyDescent="0.35">
      <c r="A7" s="28"/>
      <c r="B7" s="389"/>
      <c r="C7" s="389"/>
      <c r="D7" s="389"/>
      <c r="E7" s="389"/>
      <c r="F7" s="389"/>
      <c r="G7" s="291"/>
      <c r="H7" s="291"/>
      <c r="I7" s="291"/>
      <c r="J7" s="291"/>
      <c r="K7" s="291"/>
      <c r="L7" s="291"/>
      <c r="M7" s="291"/>
      <c r="N7" s="291"/>
      <c r="O7" s="291"/>
      <c r="P7" s="291"/>
      <c r="Q7" s="291"/>
    </row>
    <row r="8" spans="1:18" ht="13.5" x14ac:dyDescent="0.25">
      <c r="A8" s="28"/>
      <c r="B8" s="486"/>
      <c r="C8" s="649">
        <v>2025</v>
      </c>
      <c r="D8" s="649">
        <v>2024</v>
      </c>
      <c r="E8" s="649">
        <v>2023</v>
      </c>
      <c r="F8" s="649">
        <v>2022</v>
      </c>
      <c r="G8" s="649">
        <v>2021</v>
      </c>
      <c r="H8" s="649" t="s">
        <v>53</v>
      </c>
      <c r="I8" s="649"/>
      <c r="J8" s="649"/>
      <c r="K8" s="649"/>
      <c r="L8" s="649"/>
      <c r="M8" s="649"/>
      <c r="N8" s="649" t="s">
        <v>61</v>
      </c>
      <c r="O8" s="649"/>
      <c r="P8" s="649"/>
      <c r="Q8" s="649"/>
    </row>
    <row r="9" spans="1:18" ht="13.5" x14ac:dyDescent="0.25">
      <c r="A9" s="28"/>
      <c r="B9" s="487"/>
      <c r="C9" s="643"/>
      <c r="D9" s="643"/>
      <c r="E9" s="643"/>
      <c r="F9" s="643"/>
      <c r="G9" s="643"/>
      <c r="H9" s="643"/>
      <c r="I9" s="643"/>
      <c r="J9" s="643"/>
      <c r="K9" s="643"/>
      <c r="L9" s="643"/>
      <c r="M9" s="643"/>
      <c r="N9" s="643"/>
      <c r="O9" s="643"/>
      <c r="P9" s="643"/>
      <c r="Q9" s="643"/>
    </row>
    <row r="10" spans="1:18" ht="13.5" x14ac:dyDescent="0.25">
      <c r="A10" s="28"/>
      <c r="B10" s="650" t="s">
        <v>81</v>
      </c>
      <c r="C10" s="650"/>
      <c r="D10" s="650"/>
      <c r="E10" s="650"/>
      <c r="F10" s="650"/>
      <c r="G10" s="650"/>
      <c r="H10" s="650"/>
      <c r="I10" s="650"/>
      <c r="J10" s="650"/>
      <c r="K10" s="650"/>
      <c r="L10" s="650"/>
      <c r="M10" s="650"/>
      <c r="N10" s="650"/>
      <c r="O10" s="650"/>
      <c r="P10" s="650"/>
      <c r="Q10" s="650"/>
    </row>
    <row r="11" spans="1:18" ht="50.25" customHeight="1" x14ac:dyDescent="0.25">
      <c r="B11" s="110" t="s">
        <v>82</v>
      </c>
      <c r="C11" s="13" t="s">
        <v>3</v>
      </c>
      <c r="D11" s="13" t="s">
        <v>3</v>
      </c>
      <c r="E11" s="13" t="s">
        <v>3</v>
      </c>
      <c r="F11" s="13" t="s">
        <v>3</v>
      </c>
      <c r="G11" s="13" t="s">
        <v>3</v>
      </c>
      <c r="H11" s="669" t="s">
        <v>420</v>
      </c>
      <c r="I11" s="670"/>
      <c r="J11" s="670"/>
      <c r="K11" s="670"/>
      <c r="L11" s="670"/>
      <c r="M11" s="670"/>
      <c r="N11" s="682" t="s">
        <v>86</v>
      </c>
      <c r="O11" s="683"/>
      <c r="P11" s="683"/>
      <c r="Q11" s="683"/>
      <c r="R11" s="28"/>
    </row>
    <row r="12" spans="1:18" ht="152.25" customHeight="1" x14ac:dyDescent="0.25">
      <c r="B12" s="160" t="s">
        <v>83</v>
      </c>
      <c r="C12" s="14" t="s">
        <v>3</v>
      </c>
      <c r="D12" s="14" t="s">
        <v>3</v>
      </c>
      <c r="E12" s="14" t="s">
        <v>3</v>
      </c>
      <c r="F12" s="14" t="s">
        <v>3</v>
      </c>
      <c r="G12" s="14" t="s">
        <v>3</v>
      </c>
      <c r="H12" s="669" t="s">
        <v>221</v>
      </c>
      <c r="I12" s="670"/>
      <c r="J12" s="670"/>
      <c r="K12" s="670"/>
      <c r="L12" s="670"/>
      <c r="M12" s="670"/>
      <c r="N12" s="697"/>
      <c r="O12" s="698"/>
      <c r="P12" s="698"/>
      <c r="Q12" s="698"/>
      <c r="R12" s="28"/>
    </row>
    <row r="13" spans="1:18" ht="48" customHeight="1" x14ac:dyDescent="0.25">
      <c r="B13" s="160" t="s">
        <v>84</v>
      </c>
      <c r="C13" s="14" t="s">
        <v>3</v>
      </c>
      <c r="D13" s="14" t="s">
        <v>3</v>
      </c>
      <c r="E13" s="14" t="s">
        <v>3</v>
      </c>
      <c r="F13" s="14" t="s">
        <v>3</v>
      </c>
      <c r="G13" s="14" t="s">
        <v>3</v>
      </c>
      <c r="H13" s="669" t="s">
        <v>222</v>
      </c>
      <c r="I13" s="670"/>
      <c r="J13" s="670"/>
      <c r="K13" s="670"/>
      <c r="L13" s="670"/>
      <c r="M13" s="671"/>
      <c r="N13" s="697"/>
      <c r="O13" s="698"/>
      <c r="P13" s="698"/>
      <c r="Q13" s="698"/>
      <c r="R13" s="28"/>
    </row>
    <row r="14" spans="1:18" ht="29.25" customHeight="1" x14ac:dyDescent="0.25">
      <c r="B14" s="691" t="s">
        <v>85</v>
      </c>
      <c r="C14" s="685" t="s">
        <v>3</v>
      </c>
      <c r="D14" s="685" t="s">
        <v>3</v>
      </c>
      <c r="E14" s="685" t="s">
        <v>3</v>
      </c>
      <c r="F14" s="685" t="s">
        <v>3</v>
      </c>
      <c r="G14" s="685" t="s">
        <v>3</v>
      </c>
      <c r="H14" s="674" t="s">
        <v>421</v>
      </c>
      <c r="I14" s="675"/>
      <c r="J14" s="675"/>
      <c r="K14" s="675"/>
      <c r="L14" s="675"/>
      <c r="M14" s="676"/>
      <c r="N14" s="693" t="s">
        <v>224</v>
      </c>
      <c r="O14" s="694"/>
      <c r="P14" s="694"/>
      <c r="Q14" s="694"/>
      <c r="R14" s="28"/>
    </row>
    <row r="15" spans="1:18" ht="26.25" customHeight="1" x14ac:dyDescent="0.25">
      <c r="B15" s="692"/>
      <c r="C15" s="686"/>
      <c r="D15" s="686"/>
      <c r="E15" s="686"/>
      <c r="F15" s="686"/>
      <c r="G15" s="686"/>
      <c r="H15" s="677"/>
      <c r="I15" s="678"/>
      <c r="J15" s="678"/>
      <c r="K15" s="678"/>
      <c r="L15" s="678"/>
      <c r="M15" s="678"/>
      <c r="N15" s="695" t="s">
        <v>386</v>
      </c>
      <c r="O15" s="696"/>
      <c r="P15" s="696"/>
      <c r="Q15" s="696"/>
      <c r="R15" s="28"/>
    </row>
    <row r="16" spans="1:18" ht="13.5" x14ac:dyDescent="0.2">
      <c r="B16" s="701" t="s">
        <v>87</v>
      </c>
      <c r="C16" s="701"/>
      <c r="D16" s="701"/>
      <c r="E16" s="701"/>
      <c r="F16" s="701"/>
      <c r="G16" s="701"/>
      <c r="H16" s="701"/>
      <c r="I16" s="701"/>
      <c r="J16" s="701"/>
      <c r="K16" s="701"/>
      <c r="L16" s="701"/>
      <c r="M16" s="701"/>
      <c r="N16" s="701"/>
      <c r="O16" s="701"/>
      <c r="P16" s="701"/>
      <c r="Q16" s="701"/>
    </row>
    <row r="17" spans="2:18" ht="49.5" customHeight="1" x14ac:dyDescent="0.25">
      <c r="B17" s="108" t="s">
        <v>88</v>
      </c>
      <c r="C17" s="15" t="s">
        <v>3</v>
      </c>
      <c r="D17" s="15" t="s">
        <v>3</v>
      </c>
      <c r="E17" s="15" t="s">
        <v>3</v>
      </c>
      <c r="F17" s="15" t="s">
        <v>3</v>
      </c>
      <c r="G17" s="15" t="s">
        <v>3</v>
      </c>
      <c r="H17" s="669" t="s">
        <v>415</v>
      </c>
      <c r="I17" s="670"/>
      <c r="J17" s="670"/>
      <c r="K17" s="670"/>
      <c r="L17" s="670"/>
      <c r="M17" s="670"/>
      <c r="N17" s="699" t="s">
        <v>386</v>
      </c>
      <c r="O17" s="700"/>
      <c r="P17" s="700"/>
      <c r="Q17" s="700"/>
      <c r="R17" s="28"/>
    </row>
    <row r="18" spans="2:18" ht="42" customHeight="1" x14ac:dyDescent="0.25">
      <c r="B18" s="108" t="s">
        <v>89</v>
      </c>
      <c r="C18" s="15" t="s">
        <v>3</v>
      </c>
      <c r="D18" s="15" t="s">
        <v>3</v>
      </c>
      <c r="E18" s="15" t="s">
        <v>3</v>
      </c>
      <c r="F18" s="15" t="s">
        <v>3</v>
      </c>
      <c r="G18" s="15" t="s">
        <v>3</v>
      </c>
      <c r="H18" s="669" t="s">
        <v>416</v>
      </c>
      <c r="I18" s="670"/>
      <c r="J18" s="670"/>
      <c r="K18" s="670"/>
      <c r="L18" s="670"/>
      <c r="M18" s="670"/>
      <c r="N18" s="682" t="s">
        <v>386</v>
      </c>
      <c r="O18" s="683"/>
      <c r="P18" s="683"/>
      <c r="Q18" s="683"/>
      <c r="R18" s="28"/>
    </row>
    <row r="19" spans="2:18" ht="68.25" customHeight="1" x14ac:dyDescent="0.25">
      <c r="B19" s="160" t="s">
        <v>90</v>
      </c>
      <c r="C19" s="15" t="s">
        <v>3</v>
      </c>
      <c r="D19" s="15" t="s">
        <v>3</v>
      </c>
      <c r="E19" s="15" t="s">
        <v>3</v>
      </c>
      <c r="F19" s="15" t="s">
        <v>3</v>
      </c>
      <c r="G19" s="15" t="s">
        <v>3</v>
      </c>
      <c r="H19" s="669" t="s">
        <v>225</v>
      </c>
      <c r="I19" s="670"/>
      <c r="J19" s="670"/>
      <c r="K19" s="670"/>
      <c r="L19" s="670"/>
      <c r="M19" s="670"/>
      <c r="N19" s="682"/>
      <c r="O19" s="683"/>
      <c r="P19" s="683"/>
      <c r="Q19" s="683"/>
      <c r="R19" s="28"/>
    </row>
    <row r="20" spans="2:18" ht="58.5" customHeight="1" x14ac:dyDescent="0.25">
      <c r="B20" s="160" t="s">
        <v>91</v>
      </c>
      <c r="C20" s="15" t="s">
        <v>3</v>
      </c>
      <c r="D20" s="15" t="s">
        <v>3</v>
      </c>
      <c r="E20" s="15" t="s">
        <v>3</v>
      </c>
      <c r="F20" s="15" t="s">
        <v>3</v>
      </c>
      <c r="G20" s="15" t="s">
        <v>3</v>
      </c>
      <c r="H20" s="669" t="s">
        <v>417</v>
      </c>
      <c r="I20" s="670"/>
      <c r="J20" s="670"/>
      <c r="K20" s="670"/>
      <c r="L20" s="670"/>
      <c r="M20" s="670"/>
      <c r="N20" s="682" t="s">
        <v>98</v>
      </c>
      <c r="O20" s="683"/>
      <c r="P20" s="683"/>
      <c r="Q20" s="683"/>
      <c r="R20" s="28"/>
    </row>
    <row r="21" spans="2:18" ht="50.25" customHeight="1" x14ac:dyDescent="0.25">
      <c r="B21" s="110" t="s">
        <v>92</v>
      </c>
      <c r="C21" s="15" t="s">
        <v>3</v>
      </c>
      <c r="D21" s="15" t="s">
        <v>3</v>
      </c>
      <c r="E21" s="15" t="s">
        <v>3</v>
      </c>
      <c r="F21" s="15" t="s">
        <v>3</v>
      </c>
      <c r="G21" s="15" t="s">
        <v>3</v>
      </c>
      <c r="H21" s="669" t="s">
        <v>665</v>
      </c>
      <c r="I21" s="670"/>
      <c r="J21" s="670"/>
      <c r="K21" s="670"/>
      <c r="L21" s="670"/>
      <c r="M21" s="670"/>
      <c r="N21" s="682" t="s">
        <v>386</v>
      </c>
      <c r="O21" s="683"/>
      <c r="P21" s="683"/>
      <c r="Q21" s="683"/>
      <c r="R21" s="28"/>
    </row>
    <row r="22" spans="2:18" ht="40.5" customHeight="1" x14ac:dyDescent="0.25">
      <c r="B22" s="159" t="s">
        <v>93</v>
      </c>
      <c r="C22" s="15" t="s">
        <v>3</v>
      </c>
      <c r="D22" s="15" t="s">
        <v>3</v>
      </c>
      <c r="E22" s="15" t="s">
        <v>3</v>
      </c>
      <c r="F22" s="15" t="s">
        <v>3</v>
      </c>
      <c r="G22" s="15" t="s">
        <v>3</v>
      </c>
      <c r="H22" s="669" t="s">
        <v>418</v>
      </c>
      <c r="I22" s="670"/>
      <c r="J22" s="670"/>
      <c r="K22" s="670"/>
      <c r="L22" s="670"/>
      <c r="M22" s="670"/>
      <c r="N22" s="682" t="s">
        <v>86</v>
      </c>
      <c r="O22" s="683"/>
      <c r="P22" s="683"/>
      <c r="Q22" s="683"/>
      <c r="R22" s="28"/>
    </row>
    <row r="23" spans="2:18" ht="77.25" customHeight="1" x14ac:dyDescent="0.25">
      <c r="B23" s="164" t="s">
        <v>94</v>
      </c>
      <c r="C23" s="15" t="s">
        <v>3</v>
      </c>
      <c r="D23" s="15" t="s">
        <v>3</v>
      </c>
      <c r="E23" s="15" t="s">
        <v>3</v>
      </c>
      <c r="F23" s="15" t="s">
        <v>3</v>
      </c>
      <c r="G23" s="15" t="s">
        <v>3</v>
      </c>
      <c r="H23" s="669" t="s">
        <v>419</v>
      </c>
      <c r="I23" s="670"/>
      <c r="J23" s="670"/>
      <c r="K23" s="670"/>
      <c r="L23" s="670"/>
      <c r="M23" s="671"/>
      <c r="N23" s="682" t="s">
        <v>99</v>
      </c>
      <c r="O23" s="683"/>
      <c r="P23" s="683"/>
      <c r="Q23" s="683"/>
      <c r="R23" s="28"/>
    </row>
    <row r="24" spans="2:18" ht="13.5" x14ac:dyDescent="0.2">
      <c r="B24" s="679" t="s">
        <v>95</v>
      </c>
      <c r="C24" s="679"/>
      <c r="D24" s="679"/>
      <c r="E24" s="679"/>
      <c r="F24" s="679"/>
      <c r="G24" s="679"/>
      <c r="H24" s="679"/>
      <c r="I24" s="679"/>
      <c r="J24" s="679"/>
      <c r="K24" s="679"/>
      <c r="L24" s="679"/>
      <c r="M24" s="679"/>
      <c r="N24" s="679"/>
      <c r="O24" s="679"/>
      <c r="P24" s="679"/>
      <c r="Q24" s="679"/>
    </row>
    <row r="25" spans="2:18" ht="59.25" customHeight="1" x14ac:dyDescent="0.25">
      <c r="B25" s="162" t="s">
        <v>100</v>
      </c>
      <c r="C25" s="16" t="s">
        <v>3</v>
      </c>
      <c r="D25" s="16" t="s">
        <v>3</v>
      </c>
      <c r="E25" s="16" t="s">
        <v>3</v>
      </c>
      <c r="F25" s="16" t="s">
        <v>3</v>
      </c>
      <c r="G25" s="16" t="s">
        <v>3</v>
      </c>
      <c r="H25" s="669" t="s">
        <v>645</v>
      </c>
      <c r="I25" s="670"/>
      <c r="J25" s="670"/>
      <c r="K25" s="670"/>
      <c r="L25" s="670"/>
      <c r="M25" s="670"/>
      <c r="N25" s="682" t="s">
        <v>98</v>
      </c>
      <c r="O25" s="683"/>
      <c r="P25" s="683"/>
      <c r="Q25" s="683"/>
      <c r="R25" s="28"/>
    </row>
    <row r="26" spans="2:18" ht="13.5" x14ac:dyDescent="0.2">
      <c r="B26" s="679" t="s">
        <v>96</v>
      </c>
      <c r="C26" s="679"/>
      <c r="D26" s="679"/>
      <c r="E26" s="679"/>
      <c r="F26" s="679"/>
      <c r="G26" s="679"/>
      <c r="H26" s="679"/>
      <c r="I26" s="679"/>
      <c r="J26" s="679"/>
      <c r="K26" s="679"/>
      <c r="L26" s="679"/>
      <c r="M26" s="679"/>
      <c r="N26" s="679"/>
      <c r="O26" s="679"/>
      <c r="P26" s="679"/>
      <c r="Q26" s="679"/>
    </row>
    <row r="27" spans="2:18" ht="13.5" x14ac:dyDescent="0.2">
      <c r="B27" s="175" t="s">
        <v>103</v>
      </c>
      <c r="C27" s="16" t="s">
        <v>3</v>
      </c>
      <c r="D27" s="16" t="s">
        <v>3</v>
      </c>
      <c r="E27" s="16" t="s">
        <v>3</v>
      </c>
      <c r="F27" s="16" t="s">
        <v>3</v>
      </c>
      <c r="G27" s="16" t="s">
        <v>3</v>
      </c>
      <c r="H27" s="173" t="s">
        <v>414</v>
      </c>
      <c r="I27" s="174"/>
      <c r="J27" s="174"/>
      <c r="K27" s="174"/>
      <c r="L27" s="174"/>
      <c r="M27" s="174"/>
      <c r="N27" s="680" t="s">
        <v>99</v>
      </c>
      <c r="O27" s="681"/>
      <c r="P27" s="681"/>
      <c r="Q27" s="681"/>
    </row>
    <row r="28" spans="2:18" ht="13.5" x14ac:dyDescent="0.2">
      <c r="B28" s="679" t="s">
        <v>97</v>
      </c>
      <c r="C28" s="679"/>
      <c r="D28" s="679"/>
      <c r="E28" s="679"/>
      <c r="F28" s="679"/>
      <c r="G28" s="679"/>
      <c r="H28" s="679"/>
      <c r="I28" s="679"/>
      <c r="J28" s="679"/>
      <c r="K28" s="679"/>
      <c r="L28" s="679"/>
      <c r="M28" s="679"/>
      <c r="N28" s="679"/>
      <c r="O28" s="679"/>
      <c r="P28" s="679"/>
      <c r="Q28" s="679"/>
    </row>
    <row r="29" spans="2:18" ht="13.5" x14ac:dyDescent="0.2">
      <c r="B29" s="108" t="s">
        <v>112</v>
      </c>
      <c r="C29" s="14" t="s">
        <v>3</v>
      </c>
      <c r="D29" s="14" t="s">
        <v>3</v>
      </c>
      <c r="E29" s="14" t="s">
        <v>3</v>
      </c>
      <c r="F29" s="14" t="s">
        <v>3</v>
      </c>
      <c r="G29" s="14" t="s">
        <v>3</v>
      </c>
      <c r="H29" s="669" t="s">
        <v>412</v>
      </c>
      <c r="I29" s="670"/>
      <c r="J29" s="670"/>
      <c r="K29" s="670"/>
      <c r="L29" s="670"/>
      <c r="M29" s="670"/>
      <c r="N29" s="680" t="s">
        <v>385</v>
      </c>
      <c r="O29" s="681"/>
      <c r="P29" s="681"/>
      <c r="Q29" s="681"/>
    </row>
    <row r="30" spans="2:18" ht="110.25" customHeight="1" x14ac:dyDescent="0.2">
      <c r="B30" s="110" t="s">
        <v>113</v>
      </c>
      <c r="C30" s="17" t="s">
        <v>3</v>
      </c>
      <c r="D30" s="17" t="s">
        <v>3</v>
      </c>
      <c r="E30" s="17" t="s">
        <v>3</v>
      </c>
      <c r="F30" s="20" t="s">
        <v>401</v>
      </c>
      <c r="G30" s="17" t="s">
        <v>3</v>
      </c>
      <c r="H30" s="677" t="s">
        <v>727</v>
      </c>
      <c r="I30" s="678"/>
      <c r="J30" s="678"/>
      <c r="K30" s="678"/>
      <c r="L30" s="678"/>
      <c r="M30" s="684"/>
      <c r="N30" s="680" t="s">
        <v>385</v>
      </c>
      <c r="O30" s="681"/>
      <c r="P30" s="681"/>
      <c r="Q30" s="681"/>
    </row>
    <row r="31" spans="2:18" ht="53.25" customHeight="1" x14ac:dyDescent="0.2">
      <c r="B31" s="163" t="s">
        <v>114</v>
      </c>
      <c r="C31" s="176" t="s">
        <v>118</v>
      </c>
      <c r="D31" s="176" t="s">
        <v>118</v>
      </c>
      <c r="E31" s="176" t="s">
        <v>118</v>
      </c>
      <c r="F31" s="176" t="s">
        <v>118</v>
      </c>
      <c r="G31" s="176" t="s">
        <v>118</v>
      </c>
      <c r="H31" s="669" t="s">
        <v>728</v>
      </c>
      <c r="I31" s="670"/>
      <c r="J31" s="670"/>
      <c r="K31" s="670"/>
      <c r="L31" s="670"/>
      <c r="M31" s="671"/>
      <c r="N31" s="680" t="s">
        <v>385</v>
      </c>
      <c r="O31" s="681"/>
      <c r="P31" s="681"/>
      <c r="Q31" s="681"/>
    </row>
    <row r="32" spans="2:18" ht="32.25" customHeight="1" x14ac:dyDescent="0.2">
      <c r="B32" s="676" t="s">
        <v>115</v>
      </c>
      <c r="C32" s="685" t="s">
        <v>3</v>
      </c>
      <c r="D32" s="685" t="s">
        <v>3</v>
      </c>
      <c r="E32" s="685" t="s">
        <v>3</v>
      </c>
      <c r="F32" s="685" t="s">
        <v>3</v>
      </c>
      <c r="G32" s="685" t="s">
        <v>3</v>
      </c>
      <c r="H32" s="674" t="s">
        <v>413</v>
      </c>
      <c r="I32" s="675"/>
      <c r="J32" s="675"/>
      <c r="K32" s="675"/>
      <c r="L32" s="675"/>
      <c r="M32" s="676"/>
      <c r="N32" s="687" t="s">
        <v>226</v>
      </c>
      <c r="O32" s="688"/>
      <c r="P32" s="688"/>
      <c r="Q32" s="688"/>
    </row>
    <row r="33" spans="2:17" ht="60.75" customHeight="1" x14ac:dyDescent="0.2">
      <c r="B33" s="684"/>
      <c r="C33" s="686"/>
      <c r="D33" s="686"/>
      <c r="E33" s="686"/>
      <c r="F33" s="686"/>
      <c r="G33" s="686"/>
      <c r="H33" s="677"/>
      <c r="I33" s="678"/>
      <c r="J33" s="678"/>
      <c r="K33" s="678"/>
      <c r="L33" s="678"/>
      <c r="M33" s="684"/>
      <c r="N33" s="689" t="s">
        <v>98</v>
      </c>
      <c r="O33" s="690"/>
      <c r="P33" s="690"/>
      <c r="Q33" s="690"/>
    </row>
    <row r="34" spans="2:17" ht="109.5" customHeight="1" x14ac:dyDescent="0.2">
      <c r="B34" s="108" t="s">
        <v>116</v>
      </c>
      <c r="C34" s="177">
        <v>88.5</v>
      </c>
      <c r="D34" s="177">
        <v>88.8</v>
      </c>
      <c r="E34" s="177">
        <v>88</v>
      </c>
      <c r="F34" s="177">
        <v>88.814605296991502</v>
      </c>
      <c r="G34" s="177">
        <v>88.926174496644293</v>
      </c>
      <c r="H34" s="669" t="s">
        <v>648</v>
      </c>
      <c r="I34" s="670"/>
      <c r="J34" s="670"/>
      <c r="K34" s="670"/>
      <c r="L34" s="670"/>
      <c r="M34" s="671"/>
      <c r="N34" s="672" t="s">
        <v>386</v>
      </c>
      <c r="O34" s="673"/>
      <c r="P34" s="673"/>
      <c r="Q34" s="673"/>
    </row>
    <row r="35" spans="2:17" ht="13.5" x14ac:dyDescent="0.25">
      <c r="H35" s="28"/>
      <c r="I35" s="28"/>
      <c r="J35" s="28"/>
      <c r="K35" s="28"/>
      <c r="L35" s="28"/>
      <c r="M35" s="28"/>
      <c r="N35" s="28"/>
      <c r="O35" s="28"/>
      <c r="P35" s="28"/>
      <c r="Q35" s="28"/>
    </row>
    <row r="36" spans="2:17" ht="13.5" x14ac:dyDescent="0.25">
      <c r="H36" s="28"/>
      <c r="I36" s="28"/>
      <c r="J36" s="28"/>
      <c r="K36" s="28"/>
      <c r="L36" s="28"/>
      <c r="M36" s="28"/>
      <c r="N36" s="28"/>
      <c r="O36" s="28"/>
      <c r="P36" s="28"/>
      <c r="Q36" s="28"/>
    </row>
    <row r="37" spans="2:17" ht="13.5" x14ac:dyDescent="0.25">
      <c r="H37" s="28"/>
      <c r="I37" s="28"/>
      <c r="J37" s="28"/>
      <c r="K37" s="28"/>
      <c r="L37" s="28"/>
      <c r="M37" s="28"/>
      <c r="N37" s="28"/>
      <c r="O37" s="28"/>
      <c r="P37" s="28"/>
      <c r="Q37" s="28"/>
    </row>
  </sheetData>
  <mergeCells count="61">
    <mergeCell ref="H11:M11"/>
    <mergeCell ref="N11:Q11"/>
    <mergeCell ref="H19:M19"/>
    <mergeCell ref="N19:Q19"/>
    <mergeCell ref="H18:M18"/>
    <mergeCell ref="N18:Q18"/>
    <mergeCell ref="H12:M12"/>
    <mergeCell ref="N12:Q12"/>
    <mergeCell ref="H13:M13"/>
    <mergeCell ref="N13:Q13"/>
    <mergeCell ref="H17:M17"/>
    <mergeCell ref="N17:Q17"/>
    <mergeCell ref="B16:Q16"/>
    <mergeCell ref="E8:E9"/>
    <mergeCell ref="B14:B15"/>
    <mergeCell ref="F14:F15"/>
    <mergeCell ref="G14:G15"/>
    <mergeCell ref="N14:Q14"/>
    <mergeCell ref="N15:Q15"/>
    <mergeCell ref="E14:E15"/>
    <mergeCell ref="D14:D15"/>
    <mergeCell ref="C14:C15"/>
    <mergeCell ref="D8:D9"/>
    <mergeCell ref="C8:C9"/>
    <mergeCell ref="G8:G9"/>
    <mergeCell ref="H8:M9"/>
    <mergeCell ref="N8:Q9"/>
    <mergeCell ref="F8:F9"/>
    <mergeCell ref="B10:Q10"/>
    <mergeCell ref="H20:M20"/>
    <mergeCell ref="N20:Q20"/>
    <mergeCell ref="H21:M21"/>
    <mergeCell ref="N21:Q21"/>
    <mergeCell ref="H22:M22"/>
    <mergeCell ref="N22:Q22"/>
    <mergeCell ref="N32:Q32"/>
    <mergeCell ref="N33:Q33"/>
    <mergeCell ref="H23:M23"/>
    <mergeCell ref="N23:Q23"/>
    <mergeCell ref="B24:Q24"/>
    <mergeCell ref="H30:M30"/>
    <mergeCell ref="N30:Q30"/>
    <mergeCell ref="E32:E33"/>
    <mergeCell ref="D32:D33"/>
    <mergeCell ref="C32:C33"/>
    <mergeCell ref="H34:M34"/>
    <mergeCell ref="N34:Q34"/>
    <mergeCell ref="H14:M15"/>
    <mergeCell ref="B26:Q26"/>
    <mergeCell ref="N27:Q27"/>
    <mergeCell ref="H25:M25"/>
    <mergeCell ref="N25:Q25"/>
    <mergeCell ref="H32:M33"/>
    <mergeCell ref="H31:M31"/>
    <mergeCell ref="F32:F33"/>
    <mergeCell ref="B28:Q28"/>
    <mergeCell ref="H29:M29"/>
    <mergeCell ref="N29:Q29"/>
    <mergeCell ref="N31:Q31"/>
    <mergeCell ref="B32:B33"/>
    <mergeCell ref="G32:G33"/>
  </mergeCells>
  <hyperlinks>
    <hyperlink ref="N11:Q11" r:id="rId1" display="Competence Requirements, Good Practice and Ethical Conduct" xr:uid="{E65E565B-E532-415F-9EB1-CC9D6C590EAB}"/>
    <hyperlink ref="N20:Q20" r:id="rId2" display="Policy for Freedom of Association and Collective Agreements" xr:uid="{7CE4DD25-4BD3-4B79-AF33-36970B22C966}"/>
    <hyperlink ref="N23:Q23" r:id="rId3" display="Policy on Diversity" xr:uid="{6EE76BE1-E6D1-4928-9010-2044C27B20E8}"/>
    <hyperlink ref="N22:Q22" r:id="rId4" display="Competence Requirements, Good Practice and Ethical Conduct" xr:uid="{B836A8DE-031E-4422-A077-CEB8132CEA3C}"/>
    <hyperlink ref="N25:Q25" r:id="rId5" display="Policy for Freedom of Association and Collective Agreements" xr:uid="{53851FB6-380A-4E27-BADB-B58F4BCC0716}"/>
    <hyperlink ref="N27:Q27" r:id="rId6" display="Policy on Diversity" xr:uid="{152B305A-9BCF-4BD0-9075-0BA7717ABC76}"/>
    <hyperlink ref="N14:Q14" r:id="rId7" display="Jyske Bank’s Graduate Programme (in Danish)" xr:uid="{E658D3EB-F610-4E61-83EC-B7F4E36BE467}"/>
    <hyperlink ref="N29:Q29" r:id="rId8" display="Report on Remuneration" xr:uid="{50011774-8427-4D83-BF8D-80B52787B7E5}"/>
    <hyperlink ref="N32" r:id="rId9" xr:uid="{2607D95E-3BC9-4942-95BC-357AEAECB14A}"/>
    <hyperlink ref="N33:Q33" r:id="rId10" display="Policy for Freedom of Association and Collective Agreements" xr:uid="{2DF80859-BCAE-4E88-BB83-76A3C31F15D0}"/>
    <hyperlink ref="N30:Q30" r:id="rId11" display="Report on Remuneration" xr:uid="{5D278047-B586-49F3-BE77-1D5750F38AA5}"/>
    <hyperlink ref="N31:Q31" r:id="rId12" display="Report on Remuneration" xr:uid="{6ABD54C2-C98E-454F-B10B-C3261B560B09}"/>
    <hyperlink ref="N18:Q18" r:id="rId13" display="Annual Report" xr:uid="{58DB5D7F-E229-4895-8B17-11AE3F861D6F}"/>
    <hyperlink ref="N21:Q21" r:id="rId14" display="Annual Report" xr:uid="{E444FB1F-DC92-4407-8569-7D94B8590D15}"/>
    <hyperlink ref="N34:Q34" r:id="rId15" display="Annual Report" xr:uid="{BFA69C76-BC9D-43CF-813F-66AC4EAF1B70}"/>
    <hyperlink ref="N15:Q15" r:id="rId16" display="Annual Report" xr:uid="{1EC55E03-6029-4A71-AD17-57F4BFEE3C09}"/>
    <hyperlink ref="N17:Q17" r:id="rId17" display="Annual Report" xr:uid="{06EC27EE-AAA2-426E-81A8-C18247216856}"/>
  </hyperlinks>
  <pageMargins left="0.7" right="0.7" top="0.75" bottom="0.75" header="0.3" footer="0.3"/>
  <pageSetup paperSize="9" orientation="portrait" r:id="rId18"/>
  <drawing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4C1A-4907-4405-B983-0306D3B1F75A}">
  <sheetPr codeName="Ark19">
    <tabColor rgb="FFE5E5E5"/>
  </sheetPr>
  <dimension ref="B6:M40"/>
  <sheetViews>
    <sheetView showGridLines="0" zoomScaleNormal="100" workbookViewId="0"/>
  </sheetViews>
  <sheetFormatPr defaultColWidth="9.28515625" defaultRowHeight="12.75" x14ac:dyDescent="0.2"/>
  <cols>
    <col min="1" max="1" width="9.28515625" style="4"/>
    <col min="2" max="2" width="38.28515625" style="4" customWidth="1"/>
    <col min="3" max="3" width="11.7109375" style="4" customWidth="1"/>
    <col min="4" max="4" width="10.5703125" style="4" customWidth="1"/>
    <col min="5" max="16384" width="9.28515625" style="4"/>
  </cols>
  <sheetData>
    <row r="6" spans="2:13" ht="19.5" x14ac:dyDescent="0.35">
      <c r="B6" s="302" t="s">
        <v>354</v>
      </c>
      <c r="C6" s="290"/>
      <c r="D6" s="291"/>
      <c r="E6" s="291"/>
      <c r="F6" s="291"/>
      <c r="G6" s="291"/>
      <c r="H6" s="291"/>
      <c r="I6" s="291"/>
      <c r="J6" s="291"/>
      <c r="K6" s="291"/>
      <c r="L6" s="291"/>
      <c r="M6" s="291"/>
    </row>
    <row r="7" spans="2:13" ht="19.5" x14ac:dyDescent="0.35">
      <c r="B7" s="389"/>
      <c r="C7" s="389"/>
      <c r="D7" s="291"/>
      <c r="E7" s="291"/>
      <c r="F7" s="291"/>
      <c r="G7" s="291"/>
      <c r="H7" s="291"/>
      <c r="I7" s="291"/>
      <c r="J7" s="291"/>
      <c r="K7" s="291"/>
      <c r="L7" s="291"/>
      <c r="M7" s="291"/>
    </row>
    <row r="8" spans="2:13" ht="15" customHeight="1" x14ac:dyDescent="0.35">
      <c r="B8" s="389"/>
      <c r="C8" s="389"/>
      <c r="D8" s="291"/>
      <c r="E8" s="291"/>
      <c r="F8" s="291"/>
      <c r="G8" s="291"/>
      <c r="H8" s="291"/>
      <c r="I8" s="291"/>
      <c r="J8" s="291"/>
      <c r="K8" s="291"/>
      <c r="L8" s="291"/>
      <c r="M8" s="291"/>
    </row>
    <row r="9" spans="2:13" ht="13.5" x14ac:dyDescent="0.25">
      <c r="B9" s="486"/>
      <c r="C9" s="649">
        <v>2025</v>
      </c>
      <c r="D9" s="649" t="s">
        <v>53</v>
      </c>
      <c r="E9" s="649"/>
      <c r="F9" s="649"/>
      <c r="G9" s="649"/>
      <c r="H9" s="649"/>
      <c r="I9" s="649"/>
      <c r="J9" s="649" t="s">
        <v>52</v>
      </c>
      <c r="K9" s="649"/>
      <c r="L9" s="649"/>
      <c r="M9" s="649"/>
    </row>
    <row r="10" spans="2:13" ht="13.5" x14ac:dyDescent="0.25">
      <c r="B10" s="487"/>
      <c r="C10" s="643"/>
      <c r="D10" s="643"/>
      <c r="E10" s="643"/>
      <c r="F10" s="643"/>
      <c r="G10" s="643"/>
      <c r="H10" s="643"/>
      <c r="I10" s="643"/>
      <c r="J10" s="643"/>
      <c r="K10" s="643"/>
      <c r="L10" s="643"/>
      <c r="M10" s="643"/>
    </row>
    <row r="11" spans="2:13" ht="35.25" customHeight="1" x14ac:dyDescent="0.2">
      <c r="B11" s="721" t="s">
        <v>65</v>
      </c>
      <c r="C11" s="685" t="s">
        <v>3</v>
      </c>
      <c r="D11" s="723" t="s">
        <v>422</v>
      </c>
      <c r="E11" s="724"/>
      <c r="F11" s="724"/>
      <c r="G11" s="724"/>
      <c r="H11" s="724"/>
      <c r="I11" s="725"/>
      <c r="J11" s="693" t="s">
        <v>86</v>
      </c>
      <c r="K11" s="694"/>
      <c r="L11" s="694"/>
      <c r="M11" s="694"/>
    </row>
    <row r="12" spans="2:13" ht="47.25" customHeight="1" x14ac:dyDescent="0.2">
      <c r="B12" s="722"/>
      <c r="C12" s="686"/>
      <c r="D12" s="726"/>
      <c r="E12" s="727"/>
      <c r="F12" s="727"/>
      <c r="G12" s="727"/>
      <c r="H12" s="727"/>
      <c r="I12" s="728"/>
      <c r="J12" s="695" t="s">
        <v>120</v>
      </c>
      <c r="K12" s="696"/>
      <c r="L12" s="696"/>
      <c r="M12" s="696"/>
    </row>
    <row r="13" spans="2:13" ht="154.5" customHeight="1" x14ac:dyDescent="0.2">
      <c r="B13" s="161" t="s">
        <v>66</v>
      </c>
      <c r="C13" s="13" t="s">
        <v>3</v>
      </c>
      <c r="D13" s="677" t="s">
        <v>227</v>
      </c>
      <c r="E13" s="678"/>
      <c r="F13" s="678"/>
      <c r="G13" s="678"/>
      <c r="H13" s="678"/>
      <c r="I13" s="678"/>
      <c r="J13" s="731"/>
      <c r="K13" s="732"/>
      <c r="L13" s="732"/>
      <c r="M13" s="732"/>
    </row>
    <row r="14" spans="2:13" ht="20.25" customHeight="1" x14ac:dyDescent="0.2">
      <c r="B14" s="691" t="s">
        <v>67</v>
      </c>
      <c r="C14" s="685" t="s">
        <v>3</v>
      </c>
      <c r="D14" s="674" t="s">
        <v>423</v>
      </c>
      <c r="E14" s="675"/>
      <c r="F14" s="675"/>
      <c r="G14" s="675"/>
      <c r="H14" s="675"/>
      <c r="I14" s="676"/>
      <c r="J14" s="687" t="s">
        <v>121</v>
      </c>
      <c r="K14" s="688"/>
      <c r="L14" s="688"/>
      <c r="M14" s="688"/>
    </row>
    <row r="15" spans="2:13" ht="24.75" customHeight="1" x14ac:dyDescent="0.2">
      <c r="B15" s="692"/>
      <c r="C15" s="686"/>
      <c r="D15" s="677"/>
      <c r="E15" s="678"/>
      <c r="F15" s="678"/>
      <c r="G15" s="678"/>
      <c r="H15" s="678"/>
      <c r="I15" s="684"/>
      <c r="J15" s="695" t="s">
        <v>122</v>
      </c>
      <c r="K15" s="696"/>
      <c r="L15" s="696"/>
      <c r="M15" s="696"/>
    </row>
    <row r="16" spans="2:13" ht="48" customHeight="1" x14ac:dyDescent="0.2">
      <c r="B16" s="164" t="s">
        <v>68</v>
      </c>
      <c r="C16" s="17" t="s">
        <v>3</v>
      </c>
      <c r="D16" s="710" t="s">
        <v>424</v>
      </c>
      <c r="E16" s="711"/>
      <c r="F16" s="711"/>
      <c r="G16" s="711"/>
      <c r="H16" s="711"/>
      <c r="I16" s="711"/>
      <c r="J16" s="717" t="s">
        <v>86</v>
      </c>
      <c r="K16" s="718"/>
      <c r="L16" s="718"/>
      <c r="M16" s="718"/>
    </row>
    <row r="17" spans="2:13" ht="12.75" customHeight="1" x14ac:dyDescent="0.2">
      <c r="B17" s="691" t="s">
        <v>69</v>
      </c>
      <c r="C17" s="685" t="s">
        <v>3</v>
      </c>
      <c r="D17" s="674" t="s">
        <v>425</v>
      </c>
      <c r="E17" s="675"/>
      <c r="F17" s="675"/>
      <c r="G17" s="675"/>
      <c r="H17" s="675"/>
      <c r="I17" s="676"/>
      <c r="J17" s="717" t="s">
        <v>123</v>
      </c>
      <c r="K17" s="718"/>
      <c r="L17" s="718"/>
      <c r="M17" s="718"/>
    </row>
    <row r="18" spans="2:13" ht="18" customHeight="1" x14ac:dyDescent="0.2">
      <c r="B18" s="719"/>
      <c r="C18" s="720"/>
      <c r="D18" s="710"/>
      <c r="E18" s="711"/>
      <c r="F18" s="711"/>
      <c r="G18" s="711"/>
      <c r="H18" s="711"/>
      <c r="I18" s="712"/>
      <c r="J18" s="708" t="s">
        <v>124</v>
      </c>
      <c r="K18" s="709"/>
      <c r="L18" s="709"/>
      <c r="M18" s="709"/>
    </row>
    <row r="19" spans="2:13" ht="62.25" customHeight="1" x14ac:dyDescent="0.2">
      <c r="B19" s="692"/>
      <c r="C19" s="686"/>
      <c r="D19" s="677"/>
      <c r="E19" s="678"/>
      <c r="F19" s="678"/>
      <c r="G19" s="678"/>
      <c r="H19" s="678"/>
      <c r="I19" s="684"/>
      <c r="J19" s="713" t="s">
        <v>125</v>
      </c>
      <c r="K19" s="714"/>
      <c r="L19" s="714"/>
      <c r="M19" s="714"/>
    </row>
    <row r="20" spans="2:13" ht="18" customHeight="1" x14ac:dyDescent="0.2">
      <c r="B20" s="691" t="s">
        <v>70</v>
      </c>
      <c r="C20" s="685" t="s">
        <v>3</v>
      </c>
      <c r="D20" s="674" t="s">
        <v>426</v>
      </c>
      <c r="E20" s="675"/>
      <c r="F20" s="675"/>
      <c r="G20" s="675"/>
      <c r="H20" s="675"/>
      <c r="I20" s="676"/>
      <c r="J20" s="715" t="s">
        <v>130</v>
      </c>
      <c r="K20" s="716"/>
      <c r="L20" s="716"/>
      <c r="M20" s="716"/>
    </row>
    <row r="21" spans="2:13" ht="15" customHeight="1" x14ac:dyDescent="0.2">
      <c r="B21" s="719"/>
      <c r="C21" s="720"/>
      <c r="D21" s="710"/>
      <c r="E21" s="711"/>
      <c r="F21" s="711"/>
      <c r="G21" s="711"/>
      <c r="H21" s="711"/>
      <c r="I21" s="712"/>
      <c r="J21" s="708" t="s">
        <v>131</v>
      </c>
      <c r="K21" s="709"/>
      <c r="L21" s="709"/>
      <c r="M21" s="709"/>
    </row>
    <row r="22" spans="2:13" ht="15" customHeight="1" x14ac:dyDescent="0.2">
      <c r="B22" s="719"/>
      <c r="C22" s="720"/>
      <c r="D22" s="710"/>
      <c r="E22" s="711"/>
      <c r="F22" s="711"/>
      <c r="G22" s="711"/>
      <c r="H22" s="711"/>
      <c r="I22" s="712"/>
      <c r="J22" s="708" t="s">
        <v>132</v>
      </c>
      <c r="K22" s="709"/>
      <c r="L22" s="709"/>
      <c r="M22" s="709"/>
    </row>
    <row r="23" spans="2:13" ht="15" customHeight="1" x14ac:dyDescent="0.2">
      <c r="B23" s="719"/>
      <c r="C23" s="720"/>
      <c r="D23" s="710"/>
      <c r="E23" s="711"/>
      <c r="F23" s="711"/>
      <c r="G23" s="711"/>
      <c r="H23" s="711"/>
      <c r="I23" s="712"/>
      <c r="J23" s="708" t="s">
        <v>133</v>
      </c>
      <c r="K23" s="709"/>
      <c r="L23" s="709"/>
      <c r="M23" s="709"/>
    </row>
    <row r="24" spans="2:13" ht="15" customHeight="1" x14ac:dyDescent="0.2">
      <c r="B24" s="719"/>
      <c r="C24" s="720"/>
      <c r="D24" s="710"/>
      <c r="E24" s="711"/>
      <c r="F24" s="711"/>
      <c r="G24" s="711"/>
      <c r="H24" s="711"/>
      <c r="I24" s="712"/>
      <c r="J24" s="708" t="s">
        <v>134</v>
      </c>
      <c r="K24" s="709"/>
      <c r="L24" s="709"/>
      <c r="M24" s="709"/>
    </row>
    <row r="25" spans="2:13" ht="15" customHeight="1" x14ac:dyDescent="0.2">
      <c r="B25" s="719"/>
      <c r="C25" s="720"/>
      <c r="D25" s="710"/>
      <c r="E25" s="711"/>
      <c r="F25" s="711"/>
      <c r="G25" s="711"/>
      <c r="H25" s="711"/>
      <c r="I25" s="712"/>
      <c r="J25" s="708" t="s">
        <v>135</v>
      </c>
      <c r="K25" s="709"/>
      <c r="L25" s="709"/>
      <c r="M25" s="709"/>
    </row>
    <row r="26" spans="2:13" ht="15" customHeight="1" x14ac:dyDescent="0.2">
      <c r="B26" s="692"/>
      <c r="C26" s="686"/>
      <c r="D26" s="677"/>
      <c r="E26" s="678"/>
      <c r="F26" s="678"/>
      <c r="G26" s="678"/>
      <c r="H26" s="678"/>
      <c r="I26" s="684"/>
      <c r="J26" s="713" t="s">
        <v>136</v>
      </c>
      <c r="K26" s="714"/>
      <c r="L26" s="714"/>
      <c r="M26" s="714"/>
    </row>
    <row r="27" spans="2:13" ht="23.25" customHeight="1" x14ac:dyDescent="0.2">
      <c r="B27" s="179" t="s">
        <v>71</v>
      </c>
      <c r="C27" s="13" t="s">
        <v>3</v>
      </c>
      <c r="D27" s="729" t="s">
        <v>646</v>
      </c>
      <c r="E27" s="730"/>
      <c r="F27" s="730"/>
      <c r="G27" s="730"/>
      <c r="H27" s="730"/>
      <c r="I27" s="730"/>
      <c r="J27" s="682" t="s">
        <v>386</v>
      </c>
      <c r="K27" s="683"/>
      <c r="L27" s="683"/>
      <c r="M27" s="683"/>
    </row>
    <row r="28" spans="2:13" ht="55.5" customHeight="1" x14ac:dyDescent="0.2">
      <c r="B28" s="180" t="s">
        <v>72</v>
      </c>
      <c r="C28" s="13" t="s">
        <v>3</v>
      </c>
      <c r="D28" s="669" t="s">
        <v>427</v>
      </c>
      <c r="E28" s="670"/>
      <c r="F28" s="670"/>
      <c r="G28" s="670"/>
      <c r="H28" s="670"/>
      <c r="I28" s="670"/>
      <c r="J28" s="704" t="s">
        <v>126</v>
      </c>
      <c r="K28" s="705"/>
      <c r="L28" s="705"/>
      <c r="M28" s="705"/>
    </row>
    <row r="29" spans="2:13" ht="67.5" customHeight="1" x14ac:dyDescent="0.2">
      <c r="B29" s="691" t="s">
        <v>73</v>
      </c>
      <c r="C29" s="685" t="s">
        <v>3</v>
      </c>
      <c r="D29" s="674" t="s">
        <v>428</v>
      </c>
      <c r="E29" s="675"/>
      <c r="F29" s="675"/>
      <c r="G29" s="675"/>
      <c r="H29" s="675"/>
      <c r="I29" s="676"/>
      <c r="J29" s="687" t="s">
        <v>129</v>
      </c>
      <c r="K29" s="688"/>
      <c r="L29" s="688"/>
      <c r="M29" s="688"/>
    </row>
    <row r="30" spans="2:13" ht="61.5" customHeight="1" x14ac:dyDescent="0.2">
      <c r="B30" s="692"/>
      <c r="C30" s="686"/>
      <c r="D30" s="677"/>
      <c r="E30" s="678"/>
      <c r="F30" s="678"/>
      <c r="G30" s="678"/>
      <c r="H30" s="678"/>
      <c r="I30" s="684"/>
      <c r="J30" s="689" t="s">
        <v>123</v>
      </c>
      <c r="K30" s="690"/>
      <c r="L30" s="690"/>
      <c r="M30" s="690"/>
    </row>
    <row r="31" spans="2:13" ht="40.5" customHeight="1" x14ac:dyDescent="0.2">
      <c r="B31" s="180" t="s">
        <v>74</v>
      </c>
      <c r="C31" s="181" t="s">
        <v>13</v>
      </c>
      <c r="D31" s="677" t="s">
        <v>429</v>
      </c>
      <c r="E31" s="678"/>
      <c r="F31" s="678"/>
      <c r="G31" s="678"/>
      <c r="H31" s="678"/>
      <c r="I31" s="678"/>
      <c r="J31" s="695" t="s">
        <v>63</v>
      </c>
      <c r="K31" s="696"/>
      <c r="L31" s="696"/>
      <c r="M31" s="696"/>
    </row>
    <row r="32" spans="2:13" ht="56.25" customHeight="1" x14ac:dyDescent="0.2">
      <c r="B32" s="161" t="s">
        <v>75</v>
      </c>
      <c r="C32" s="13" t="s">
        <v>3</v>
      </c>
      <c r="D32" s="669" t="s">
        <v>430</v>
      </c>
      <c r="E32" s="670"/>
      <c r="F32" s="670"/>
      <c r="G32" s="670"/>
      <c r="H32" s="670"/>
      <c r="I32" s="670"/>
      <c r="J32" s="704" t="s">
        <v>127</v>
      </c>
      <c r="K32" s="705"/>
      <c r="L32" s="705"/>
      <c r="M32" s="705"/>
    </row>
    <row r="33" spans="2:13" ht="32.1" customHeight="1" x14ac:dyDescent="0.2">
      <c r="B33" s="691" t="s">
        <v>76</v>
      </c>
      <c r="C33" s="685" t="s">
        <v>3</v>
      </c>
      <c r="D33" s="674" t="s">
        <v>431</v>
      </c>
      <c r="E33" s="675"/>
      <c r="F33" s="675"/>
      <c r="G33" s="675"/>
      <c r="H33" s="675"/>
      <c r="I33" s="676"/>
      <c r="J33" s="687" t="s">
        <v>128</v>
      </c>
      <c r="K33" s="688"/>
      <c r="L33" s="688"/>
      <c r="M33" s="688"/>
    </row>
    <row r="34" spans="2:13" ht="63.75" customHeight="1" x14ac:dyDescent="0.2">
      <c r="B34" s="692"/>
      <c r="C34" s="686"/>
      <c r="D34" s="677"/>
      <c r="E34" s="678"/>
      <c r="F34" s="678"/>
      <c r="G34" s="678"/>
      <c r="H34" s="678"/>
      <c r="I34" s="684"/>
      <c r="J34" s="689" t="s">
        <v>123</v>
      </c>
      <c r="K34" s="690"/>
      <c r="L34" s="690"/>
      <c r="M34" s="690"/>
    </row>
    <row r="35" spans="2:13" ht="42.75" customHeight="1" x14ac:dyDescent="0.2">
      <c r="B35" s="691" t="s">
        <v>77</v>
      </c>
      <c r="C35" s="685" t="s">
        <v>3</v>
      </c>
      <c r="D35" s="674" t="s">
        <v>647</v>
      </c>
      <c r="E35" s="675"/>
      <c r="F35" s="675"/>
      <c r="G35" s="675"/>
      <c r="H35" s="675"/>
      <c r="I35" s="676"/>
      <c r="J35" s="702"/>
      <c r="K35" s="703"/>
      <c r="L35" s="703"/>
      <c r="M35" s="703"/>
    </row>
    <row r="36" spans="2:13" ht="70.5" customHeight="1" x14ac:dyDescent="0.2">
      <c r="B36" s="692"/>
      <c r="C36" s="686"/>
      <c r="D36" s="677"/>
      <c r="E36" s="678"/>
      <c r="F36" s="678"/>
      <c r="G36" s="678"/>
      <c r="H36" s="678"/>
      <c r="I36" s="684"/>
      <c r="J36" s="706" t="s">
        <v>392</v>
      </c>
      <c r="K36" s="707"/>
      <c r="L36" s="707"/>
      <c r="M36" s="707"/>
    </row>
    <row r="37" spans="2:13" ht="13.5" x14ac:dyDescent="0.25">
      <c r="B37" s="28"/>
      <c r="D37" s="28"/>
      <c r="E37" s="28"/>
      <c r="F37" s="28"/>
      <c r="G37" s="28"/>
      <c r="H37" s="28"/>
      <c r="I37" s="28"/>
      <c r="J37" s="28"/>
      <c r="K37" s="28"/>
      <c r="L37" s="28"/>
      <c r="M37" s="28"/>
    </row>
    <row r="38" spans="2:13" ht="13.5" x14ac:dyDescent="0.25">
      <c r="B38" s="28"/>
      <c r="D38" s="28"/>
      <c r="E38" s="28"/>
      <c r="F38" s="28"/>
      <c r="G38" s="28"/>
      <c r="H38" s="28"/>
      <c r="I38" s="28"/>
      <c r="J38" s="28"/>
      <c r="K38" s="28"/>
      <c r="L38" s="28"/>
      <c r="M38" s="28"/>
    </row>
    <row r="39" spans="2:13" ht="13.5" x14ac:dyDescent="0.25">
      <c r="B39" s="28"/>
      <c r="D39" s="28"/>
      <c r="E39" s="28"/>
      <c r="F39" s="28"/>
      <c r="G39" s="28"/>
      <c r="H39" s="28"/>
      <c r="I39" s="28"/>
      <c r="J39" s="28"/>
      <c r="K39" s="28"/>
      <c r="L39" s="28"/>
      <c r="M39" s="28"/>
    </row>
    <row r="40" spans="2:13" ht="13.5" x14ac:dyDescent="0.25">
      <c r="B40" s="28"/>
    </row>
  </sheetData>
  <mergeCells count="56">
    <mergeCell ref="B14:B15"/>
    <mergeCell ref="J15:M15"/>
    <mergeCell ref="D16:I16"/>
    <mergeCell ref="D13:I13"/>
    <mergeCell ref="J14:M14"/>
    <mergeCell ref="J13:M13"/>
    <mergeCell ref="D14:I15"/>
    <mergeCell ref="J16:M16"/>
    <mergeCell ref="C14:C15"/>
    <mergeCell ref="D27:I27"/>
    <mergeCell ref="J27:M27"/>
    <mergeCell ref="D28:I28"/>
    <mergeCell ref="J28:M28"/>
    <mergeCell ref="J23:M23"/>
    <mergeCell ref="J24:M24"/>
    <mergeCell ref="J25:M25"/>
    <mergeCell ref="D9:I10"/>
    <mergeCell ref="J9:M10"/>
    <mergeCell ref="B11:B12"/>
    <mergeCell ref="D11:I12"/>
    <mergeCell ref="J11:M11"/>
    <mergeCell ref="J12:M12"/>
    <mergeCell ref="C11:C12"/>
    <mergeCell ref="C9:C10"/>
    <mergeCell ref="B17:B19"/>
    <mergeCell ref="B20:B26"/>
    <mergeCell ref="D20:I26"/>
    <mergeCell ref="C17:C19"/>
    <mergeCell ref="C20:C26"/>
    <mergeCell ref="J22:M22"/>
    <mergeCell ref="D17:I19"/>
    <mergeCell ref="J26:M26"/>
    <mergeCell ref="J19:M19"/>
    <mergeCell ref="J20:M20"/>
    <mergeCell ref="J21:M21"/>
    <mergeCell ref="J17:M17"/>
    <mergeCell ref="J18:M18"/>
    <mergeCell ref="J36:M36"/>
    <mergeCell ref="D33:I34"/>
    <mergeCell ref="D35:I36"/>
    <mergeCell ref="B35:B36"/>
    <mergeCell ref="J33:M33"/>
    <mergeCell ref="J34:M34"/>
    <mergeCell ref="C35:C36"/>
    <mergeCell ref="J31:M31"/>
    <mergeCell ref="B33:B34"/>
    <mergeCell ref="J35:M35"/>
    <mergeCell ref="J29:M29"/>
    <mergeCell ref="J30:M30"/>
    <mergeCell ref="D32:I32"/>
    <mergeCell ref="J32:M32"/>
    <mergeCell ref="B29:B30"/>
    <mergeCell ref="D29:I30"/>
    <mergeCell ref="D31:I31"/>
    <mergeCell ref="C29:C30"/>
    <mergeCell ref="C33:C34"/>
  </mergeCells>
  <hyperlinks>
    <hyperlink ref="J11:M11" r:id="rId1" display="Competence Requirements, Good Practice and Ethical Conduct" xr:uid="{064741EF-D315-4E94-B9BF-5C143B8B950F}"/>
    <hyperlink ref="J12" r:id="rId2" display="https://investor.jyskebank.com/investorrelations/governance/code-of-conduct" xr:uid="{CEF9DCF6-6A47-4B34-9F11-B32F52E2B6EE}"/>
    <hyperlink ref="J14" r:id="rId3" display="https://investor.jyskebank.com/investorrelations/governance/code-of-conduct" xr:uid="{05EA25DB-28CA-4ED0-8F53-5D9F8F0503A2}"/>
    <hyperlink ref="J16" r:id="rId4" display="https://investor.jyskebank.com/investorrelations/governance/code-of-conduct" xr:uid="{2E9D0208-F2ED-4C5F-9C9E-69105E113CC6}"/>
    <hyperlink ref="J17" r:id="rId5" display="https://www.retsinformation.dk/Forms/r0710.aspx?id=177565" xr:uid="{BDE75E5C-8C02-48CD-8C0C-51682CF6F581}"/>
    <hyperlink ref="J18" r:id="rId6" location="/" display="http://dok.jyskebank.dk/Unit/jyskebank/jyskebankinfo/Ourfoundations/ - /" xr:uid="{564BA75F-6256-4B47-AD36-59FCC7288F59}"/>
    <hyperlink ref="J19" r:id="rId7" display="https://www.jyskebank.dk/omjyskebank/aftaler" xr:uid="{5764C091-D2C8-475A-B12C-1BA6747FE307}"/>
    <hyperlink ref="J28" r:id="rId8" location="responsibility" display="responsibility" xr:uid="{4CA2854A-F1B0-4AB7-84B8-831B0333A379}"/>
    <hyperlink ref="J32" r:id="rId9" display="https://www.jyskebank.dk/kontakt/klage/dissatisfied" xr:uid="{F62F3560-80F2-41F0-8CF5-6D506019ECF3}"/>
    <hyperlink ref="J34" r:id="rId10" display="https://www.retsinformation.dk/Forms/r0710.aspx?id=177565" xr:uid="{1352BEDF-847A-45D0-AF2E-BE37F6B67AFE}"/>
    <hyperlink ref="J33" r:id="rId11" display="https://www.retsinformation.dk/Forms/R0710.aspx?id=5913" xr:uid="{17CD29A4-048F-4044-BB1A-D46E517D05F7}"/>
    <hyperlink ref="J31" r:id="rId12" display="https://investor.jyskebank.com/investorrelations/governance/code-of-conduct" xr:uid="{A5772035-F489-4F7A-8778-DD20F2F98F9B}"/>
    <hyperlink ref="J29" r:id="rId13" display="http://dok.jyskebank.dk/Unit/jyskebank/jyskebankinfo/Ourfoundations/?page=1" xr:uid="{A215B82E-AA3E-40AF-BC92-C99B6BFFF666}"/>
    <hyperlink ref="J20" r:id="rId14" display="https://www.jyskebank.dk/bolig/boliglaan/risikomaerkning" xr:uid="{87E5B594-19C5-4182-9A90-28F7B24890F0}"/>
    <hyperlink ref="J21" r:id="rId15" display="https://www.jyskebank.dk/bolig" xr:uid="{2C13F137-55DE-4C27-9B72-49C4128CE7D7}"/>
    <hyperlink ref="J22" r:id="rId16" display="http://dok.jyskebank.dk/Unit/jyskebank/jyskebankdk/Risikomrkningny/?page=1" xr:uid="{C95AE55C-C7E8-4436-AD49-ED541B7605DA}"/>
    <hyperlink ref="J23" r:id="rId17" display="https://www.jyskebank.dk/produkter/priser/Prispolitik" xr:uid="{CE81A640-AA36-4347-B329-EC53F4650837}"/>
    <hyperlink ref="J24" r:id="rId18" display="https://www.jyskebank.dk/produkter/priser" xr:uid="{7D4224D8-D0F1-41A9-9AFB-3CA0B097C86A}"/>
    <hyperlink ref="J25" r:id="rId19" display="https://www.jyskebank.dk/produkter/yngste" xr:uid="{F4CC5788-3F42-4DBC-9CEC-4247C9D77837}"/>
    <hyperlink ref="J26" r:id="rId20" display="https://www.jyskebank.dk/produkter/pension" xr:uid="{D24FE46B-8134-4935-988D-5C0A096E1610}"/>
    <hyperlink ref="J36:M36" r:id="rId21" display="Social involvement" xr:uid="{3A146B6A-C276-4B80-880C-4120E76259BB}"/>
    <hyperlink ref="J15:M15" r:id="rId22" display="Security and privacy principles" xr:uid="{F413E47B-6B0E-4BDD-8F34-1B271B654C49}"/>
    <hyperlink ref="J30" r:id="rId23" display="https://www.retsinformation.dk/Forms/r0710.aspx?id=177565" xr:uid="{9FF264B8-65E0-45F0-B6F0-BED93E649FF7}"/>
    <hyperlink ref="J12:M12" r:id="rId24" display="Privacy Policy" xr:uid="{4CCCF2CB-44BF-48BD-AC54-D391CB162C5A}"/>
    <hyperlink ref="J14:M14" r:id="rId25" display="IT Security Policy" xr:uid="{ABEAD2A6-F7F7-40E1-AADD-6D6F67A9EF28}"/>
    <hyperlink ref="J16:M16" r:id="rId26" display="Competence Requirements, Good Practice and Ethical Conduct" xr:uid="{25066D53-0839-4018-8E94-2F27C7C07BBF}"/>
    <hyperlink ref="J31:M31" r:id="rId27" display="Remuneration Policy" xr:uid="{3E7E14E8-349B-446C-967D-603151E87715}"/>
    <hyperlink ref="J27:M27" r:id="rId28" display="Annual Report" xr:uid="{A9C8E6ED-C9CB-4BCE-969E-F3470B2AB346}"/>
    <hyperlink ref="J18:M18" r:id="rId29" display="Foundation" xr:uid="{463EE2B5-0678-48C6-BFC5-59B206673387}"/>
    <hyperlink ref="J22:M22" r:id="rId30" display="Risk on investment products" xr:uid="{1154BF93-A32F-4119-96BB-B15D8DF01932}"/>
    <hyperlink ref="J29:M29" r:id="rId31" display="Jyske Bank Group’s values" xr:uid="{6A880C04-2A94-4682-9037-CAABB268BBC4}"/>
  </hyperlinks>
  <pageMargins left="0.7" right="0.7" top="0.75" bottom="0.75" header="0.3" footer="0.3"/>
  <pageSetup paperSize="9" orientation="portrait" r:id="rId32"/>
  <drawing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5C5FD-00D5-4105-B6B2-88D8FAF06957}">
  <sheetPr codeName="Ark2">
    <tabColor rgb="FF404040"/>
  </sheetPr>
  <dimension ref="B2:B14"/>
  <sheetViews>
    <sheetView showGridLines="0" zoomScaleNormal="100" workbookViewId="0"/>
  </sheetViews>
  <sheetFormatPr defaultColWidth="9.140625" defaultRowHeight="15" x14ac:dyDescent="0.25"/>
  <cols>
    <col min="1" max="1" width="9.140625" style="22"/>
    <col min="2" max="2" width="174.28515625" style="22" customWidth="1"/>
    <col min="3" max="3" width="64.140625" style="22" customWidth="1"/>
    <col min="4" max="4" width="40.140625" style="22" bestFit="1" customWidth="1"/>
    <col min="5" max="5" width="14.42578125" style="22" bestFit="1" customWidth="1"/>
    <col min="6" max="6" width="32.28515625" style="22" customWidth="1"/>
    <col min="7" max="16384" width="9.140625" style="22"/>
  </cols>
  <sheetData>
    <row r="2" spans="2:2" s="28" customFormat="1" ht="13.5" x14ac:dyDescent="0.25"/>
    <row r="3" spans="2:2" s="28" customFormat="1" ht="13.5" x14ac:dyDescent="0.25"/>
    <row r="4" spans="2:2" s="28" customFormat="1" ht="13.5" x14ac:dyDescent="0.25"/>
    <row r="5" spans="2:2" s="28" customFormat="1" ht="13.5" x14ac:dyDescent="0.25">
      <c r="B5" s="29"/>
    </row>
    <row r="6" spans="2:2" s="28" customFormat="1" ht="19.5" x14ac:dyDescent="0.35">
      <c r="B6" s="302" t="s">
        <v>284</v>
      </c>
    </row>
    <row r="7" spans="2:2" x14ac:dyDescent="0.25">
      <c r="B7" s="31"/>
    </row>
    <row r="8" spans="2:2" ht="150" x14ac:dyDescent="0.25">
      <c r="B8" s="398" t="s">
        <v>835</v>
      </c>
    </row>
    <row r="10" spans="2:2" x14ac:dyDescent="0.25">
      <c r="B10" s="32" t="s">
        <v>723</v>
      </c>
    </row>
    <row r="11" spans="2:2" x14ac:dyDescent="0.25">
      <c r="B11" s="33" t="s">
        <v>724</v>
      </c>
    </row>
    <row r="12" spans="2:2" x14ac:dyDescent="0.25">
      <c r="B12" s="33" t="s">
        <v>236</v>
      </c>
    </row>
    <row r="13" spans="2:2" x14ac:dyDescent="0.25">
      <c r="B13" s="33" t="s">
        <v>393</v>
      </c>
    </row>
    <row r="14" spans="2:2" x14ac:dyDescent="0.25">
      <c r="B14" s="33" t="s">
        <v>725</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FEA9-E89A-4A8C-8A32-987E149E000D}">
  <sheetPr codeName="Ark20">
    <tabColor rgb="FFE5E5E5"/>
  </sheetPr>
  <dimension ref="A6:P27"/>
  <sheetViews>
    <sheetView showGridLines="0" zoomScaleNormal="100" workbookViewId="0"/>
  </sheetViews>
  <sheetFormatPr defaultColWidth="9.28515625" defaultRowHeight="12.75" x14ac:dyDescent="0.2"/>
  <cols>
    <col min="1" max="1" width="9.28515625" style="4"/>
    <col min="2" max="2" width="38.28515625" style="4" customWidth="1"/>
    <col min="3" max="4" width="11.7109375" style="4" customWidth="1"/>
    <col min="5" max="5" width="11.7109375" style="4" bestFit="1" customWidth="1"/>
    <col min="6" max="6" width="10.5703125" style="4" customWidth="1"/>
    <col min="7" max="16384" width="9.28515625" style="4"/>
  </cols>
  <sheetData>
    <row r="6" spans="1:15" ht="19.5" x14ac:dyDescent="0.35">
      <c r="A6" s="28"/>
      <c r="B6" s="302" t="s">
        <v>350</v>
      </c>
      <c r="C6" s="30"/>
      <c r="D6" s="30"/>
      <c r="E6" s="28"/>
      <c r="F6" s="28"/>
      <c r="G6" s="28"/>
      <c r="H6" s="28"/>
      <c r="I6" s="28"/>
      <c r="J6" s="28"/>
      <c r="K6" s="28"/>
      <c r="L6" s="28"/>
      <c r="M6" s="28"/>
      <c r="N6" s="28"/>
      <c r="O6" s="28"/>
    </row>
    <row r="7" spans="1:15" ht="15" customHeight="1" x14ac:dyDescent="0.35">
      <c r="A7" s="28"/>
      <c r="B7" s="165"/>
      <c r="C7" s="165"/>
      <c r="D7" s="165"/>
      <c r="E7" s="28"/>
      <c r="F7" s="28"/>
      <c r="G7" s="28"/>
      <c r="H7" s="28"/>
      <c r="I7" s="28"/>
      <c r="J7" s="28"/>
      <c r="K7" s="28"/>
      <c r="L7" s="28"/>
      <c r="M7" s="28"/>
      <c r="N7" s="28"/>
      <c r="O7" s="28"/>
    </row>
    <row r="8" spans="1:15" ht="13.5" x14ac:dyDescent="0.25">
      <c r="A8" s="28"/>
      <c r="B8" s="410"/>
      <c r="C8" s="410">
        <v>2025</v>
      </c>
      <c r="D8" s="410">
        <v>2024</v>
      </c>
      <c r="E8" s="410">
        <v>2023</v>
      </c>
      <c r="F8" s="410">
        <v>2022</v>
      </c>
      <c r="G8" s="411">
        <v>2021</v>
      </c>
      <c r="H8" s="28"/>
      <c r="I8" s="28"/>
      <c r="J8" s="28"/>
      <c r="K8" s="28"/>
      <c r="L8" s="28"/>
      <c r="M8" s="28"/>
      <c r="N8" s="28"/>
      <c r="O8" s="28"/>
    </row>
    <row r="9" spans="1:15" ht="13.5" x14ac:dyDescent="0.25">
      <c r="A9" s="28"/>
      <c r="B9" s="496" t="s">
        <v>119</v>
      </c>
      <c r="C9" s="496"/>
      <c r="D9" s="496"/>
      <c r="E9" s="496"/>
      <c r="F9" s="496"/>
      <c r="G9" s="497"/>
      <c r="H9" s="28"/>
      <c r="I9" s="28"/>
      <c r="J9" s="28"/>
      <c r="K9" s="28"/>
      <c r="L9" s="28"/>
      <c r="M9" s="28"/>
      <c r="N9" s="28"/>
      <c r="O9" s="28"/>
    </row>
    <row r="10" spans="1:15" ht="13.5" x14ac:dyDescent="0.25">
      <c r="A10" s="28"/>
      <c r="B10" s="151" t="s">
        <v>642</v>
      </c>
      <c r="C10" s="167">
        <v>95.1</v>
      </c>
      <c r="D10" s="167">
        <v>50.2</v>
      </c>
      <c r="E10" s="167">
        <v>57.3</v>
      </c>
      <c r="F10" s="167">
        <v>68.2</v>
      </c>
      <c r="G10" s="167">
        <v>102.9</v>
      </c>
      <c r="H10" s="28"/>
      <c r="I10" s="28"/>
      <c r="J10" s="28"/>
      <c r="K10" s="28"/>
      <c r="L10" s="28"/>
      <c r="M10" s="28"/>
      <c r="N10" s="28"/>
      <c r="O10" s="28"/>
    </row>
    <row r="11" spans="1:15" ht="13.5" x14ac:dyDescent="0.25">
      <c r="A11" s="28"/>
      <c r="B11" s="117" t="s">
        <v>54</v>
      </c>
      <c r="C11" s="182">
        <v>48.7</v>
      </c>
      <c r="D11" s="182">
        <v>49.5</v>
      </c>
      <c r="E11" s="182">
        <v>47.5</v>
      </c>
      <c r="F11" s="167">
        <v>44.8</v>
      </c>
      <c r="G11" s="167">
        <v>52.1</v>
      </c>
      <c r="H11" s="28"/>
      <c r="I11" s="28"/>
      <c r="J11" s="28"/>
      <c r="K11" s="28"/>
      <c r="L11" s="28"/>
      <c r="M11" s="28"/>
      <c r="N11" s="28"/>
      <c r="O11" s="28"/>
    </row>
    <row r="12" spans="1:15" ht="40.5" x14ac:dyDescent="0.25">
      <c r="A12" s="28"/>
      <c r="B12" s="146" t="s">
        <v>384</v>
      </c>
      <c r="C12" s="166">
        <v>7193</v>
      </c>
      <c r="D12" s="166">
        <v>7444</v>
      </c>
      <c r="E12" s="166">
        <v>7678</v>
      </c>
      <c r="F12" s="166">
        <v>7344</v>
      </c>
      <c r="G12" s="166">
        <v>8270</v>
      </c>
      <c r="H12" s="28"/>
      <c r="I12" s="28"/>
      <c r="J12" s="28"/>
      <c r="K12" s="28"/>
      <c r="L12" s="28"/>
      <c r="M12" s="28"/>
      <c r="N12" s="28"/>
      <c r="O12" s="28"/>
    </row>
    <row r="13" spans="1:15" ht="13.5" x14ac:dyDescent="0.25">
      <c r="A13" s="28"/>
      <c r="B13" s="117" t="s">
        <v>718</v>
      </c>
      <c r="C13" s="183">
        <v>1886.8</v>
      </c>
      <c r="D13" s="183">
        <v>2176.4</v>
      </c>
      <c r="E13" s="183">
        <v>2022</v>
      </c>
      <c r="F13" s="166">
        <v>2042</v>
      </c>
      <c r="G13" s="166">
        <v>1312</v>
      </c>
      <c r="H13" s="28"/>
      <c r="I13" s="28"/>
      <c r="J13" s="28"/>
      <c r="K13" s="28"/>
      <c r="L13" s="28"/>
      <c r="M13" s="28"/>
      <c r="N13" s="28"/>
      <c r="O13" s="28"/>
    </row>
    <row r="14" spans="1:15" ht="13.5" x14ac:dyDescent="0.25">
      <c r="A14" s="28"/>
      <c r="B14" s="184" t="s">
        <v>719</v>
      </c>
      <c r="C14" s="185">
        <v>1206.3</v>
      </c>
      <c r="D14" s="185">
        <v>1525</v>
      </c>
      <c r="E14" s="185">
        <v>1434</v>
      </c>
      <c r="F14" s="186">
        <v>1566</v>
      </c>
      <c r="G14" s="186">
        <v>842</v>
      </c>
      <c r="H14" s="28"/>
      <c r="I14" s="28"/>
      <c r="J14" s="28"/>
      <c r="K14" s="28"/>
      <c r="L14" s="28"/>
      <c r="M14" s="28"/>
      <c r="N14" s="28"/>
      <c r="O14" s="28"/>
    </row>
    <row r="15" spans="1:15" ht="13.5" x14ac:dyDescent="0.25">
      <c r="A15" s="28"/>
      <c r="B15" s="187" t="s">
        <v>720</v>
      </c>
      <c r="C15" s="188">
        <v>444.7</v>
      </c>
      <c r="D15" s="188">
        <v>444.4</v>
      </c>
      <c r="E15" s="188">
        <v>408</v>
      </c>
      <c r="F15" s="189">
        <v>318</v>
      </c>
      <c r="G15" s="189">
        <v>320</v>
      </c>
      <c r="H15" s="28"/>
      <c r="I15" s="28"/>
      <c r="J15" s="28"/>
      <c r="K15" s="28"/>
      <c r="L15" s="28"/>
      <c r="M15" s="28"/>
      <c r="N15" s="28"/>
      <c r="O15" s="28"/>
    </row>
    <row r="16" spans="1:15" ht="13.5" x14ac:dyDescent="0.25">
      <c r="A16" s="28"/>
      <c r="B16" s="187" t="s">
        <v>721</v>
      </c>
      <c r="C16" s="188">
        <v>227.8</v>
      </c>
      <c r="D16" s="188">
        <v>199</v>
      </c>
      <c r="E16" s="188">
        <v>170</v>
      </c>
      <c r="F16" s="189">
        <v>149</v>
      </c>
      <c r="G16" s="189">
        <v>140</v>
      </c>
      <c r="H16" s="28"/>
      <c r="I16" s="28"/>
      <c r="J16" s="28"/>
      <c r="K16" s="28"/>
      <c r="L16" s="28"/>
      <c r="M16" s="28"/>
      <c r="N16" s="28"/>
      <c r="O16" s="28"/>
    </row>
    <row r="17" spans="1:16" ht="13.5" x14ac:dyDescent="0.25">
      <c r="A17" s="28"/>
      <c r="B17" s="190" t="s">
        <v>722</v>
      </c>
      <c r="C17" s="191">
        <v>8</v>
      </c>
      <c r="D17" s="191">
        <v>8</v>
      </c>
      <c r="E17" s="191">
        <v>10</v>
      </c>
      <c r="F17" s="171">
        <v>9</v>
      </c>
      <c r="G17" s="171">
        <v>10</v>
      </c>
      <c r="H17" s="28"/>
      <c r="I17" s="28"/>
      <c r="J17" s="28"/>
      <c r="K17" s="28"/>
      <c r="L17" s="28"/>
      <c r="M17" s="28"/>
      <c r="N17" s="28"/>
      <c r="O17" s="28"/>
    </row>
    <row r="18" spans="1:16" ht="13.5" x14ac:dyDescent="0.25">
      <c r="A18" s="28"/>
      <c r="B18" s="28"/>
      <c r="C18" s="28"/>
      <c r="D18" s="28"/>
      <c r="E18" s="28"/>
      <c r="F18" s="28"/>
      <c r="G18" s="28"/>
      <c r="H18" s="28"/>
      <c r="I18" s="28"/>
      <c r="J18" s="28"/>
      <c r="K18" s="28"/>
      <c r="L18" s="28"/>
      <c r="M18" s="28"/>
      <c r="N18" s="28"/>
      <c r="O18" s="28"/>
    </row>
    <row r="19" spans="1:16" ht="45" customHeight="1" x14ac:dyDescent="0.25">
      <c r="A19" s="28"/>
      <c r="B19" s="619" t="s">
        <v>349</v>
      </c>
      <c r="C19" s="619"/>
      <c r="D19" s="619"/>
      <c r="E19" s="619"/>
      <c r="F19" s="619"/>
      <c r="G19" s="619"/>
      <c r="H19" s="90"/>
      <c r="I19" s="90"/>
      <c r="J19" s="90"/>
      <c r="K19" s="28"/>
      <c r="L19" s="28"/>
      <c r="M19" s="28"/>
      <c r="N19" s="28"/>
      <c r="O19" s="28"/>
    </row>
    <row r="20" spans="1:16" ht="13.5" x14ac:dyDescent="0.25">
      <c r="A20" s="28"/>
      <c r="B20" s="28"/>
      <c r="C20" s="28"/>
      <c r="D20" s="28"/>
      <c r="E20" s="28"/>
      <c r="F20" s="28"/>
      <c r="G20" s="28"/>
      <c r="H20" s="28"/>
      <c r="I20" s="28"/>
      <c r="J20" s="28"/>
      <c r="K20" s="28"/>
      <c r="L20" s="28"/>
      <c r="M20" s="28"/>
      <c r="N20" s="28"/>
      <c r="O20" s="28"/>
    </row>
    <row r="21" spans="1:16" ht="16.5" x14ac:dyDescent="0.3">
      <c r="A21" s="28"/>
      <c r="B21" s="737" t="s">
        <v>23</v>
      </c>
      <c r="C21" s="737"/>
      <c r="D21" s="737"/>
      <c r="E21" s="737"/>
      <c r="F21" s="737"/>
      <c r="G21" s="737"/>
      <c r="H21" s="737"/>
      <c r="I21" s="737"/>
      <c r="J21" s="737"/>
      <c r="K21" s="737"/>
      <c r="L21" s="737"/>
      <c r="M21" s="737"/>
      <c r="N21" s="737"/>
      <c r="O21" s="737"/>
    </row>
    <row r="22" spans="1:16" ht="13.5" x14ac:dyDescent="0.25">
      <c r="A22" s="28"/>
      <c r="B22" s="498"/>
      <c r="C22" s="738">
        <v>2025</v>
      </c>
      <c r="D22" s="738">
        <v>2024</v>
      </c>
      <c r="E22" s="738">
        <v>2023</v>
      </c>
      <c r="F22" s="740" t="s">
        <v>53</v>
      </c>
      <c r="G22" s="740"/>
      <c r="H22" s="740"/>
      <c r="I22" s="740"/>
      <c r="J22" s="740"/>
      <c r="K22" s="740"/>
      <c r="L22" s="740" t="s">
        <v>52</v>
      </c>
      <c r="M22" s="740"/>
      <c r="N22" s="740"/>
      <c r="O22" s="740"/>
    </row>
    <row r="23" spans="1:16" ht="13.5" x14ac:dyDescent="0.25">
      <c r="A23" s="28"/>
      <c r="B23" s="499"/>
      <c r="C23" s="739"/>
      <c r="D23" s="739"/>
      <c r="E23" s="739"/>
      <c r="F23" s="741"/>
      <c r="G23" s="741"/>
      <c r="H23" s="741"/>
      <c r="I23" s="741"/>
      <c r="J23" s="741"/>
      <c r="K23" s="741"/>
      <c r="L23" s="741"/>
      <c r="M23" s="741"/>
      <c r="N23" s="741"/>
      <c r="O23" s="741"/>
    </row>
    <row r="24" spans="1:16" ht="34.5" customHeight="1" x14ac:dyDescent="0.25">
      <c r="A24" s="28"/>
      <c r="B24" s="160" t="s">
        <v>643</v>
      </c>
      <c r="C24" s="192">
        <v>95.1</v>
      </c>
      <c r="D24" s="193">
        <v>50.2</v>
      </c>
      <c r="E24" s="193">
        <v>57.3</v>
      </c>
      <c r="F24" s="669" t="s">
        <v>729</v>
      </c>
      <c r="G24" s="670"/>
      <c r="H24" s="670"/>
      <c r="I24" s="670"/>
      <c r="J24" s="670"/>
      <c r="K24" s="671"/>
      <c r="L24" s="733" t="s">
        <v>388</v>
      </c>
      <c r="M24" s="714"/>
      <c r="N24" s="714"/>
      <c r="O24" s="714"/>
    </row>
    <row r="25" spans="1:16" ht="67.5" customHeight="1" x14ac:dyDescent="0.25">
      <c r="A25" s="28"/>
      <c r="B25" s="194" t="s">
        <v>54</v>
      </c>
      <c r="C25" s="193">
        <v>48.7</v>
      </c>
      <c r="D25" s="193">
        <v>49.5</v>
      </c>
      <c r="E25" s="193">
        <v>47.5</v>
      </c>
      <c r="F25" s="669" t="s">
        <v>730</v>
      </c>
      <c r="G25" s="670"/>
      <c r="H25" s="670"/>
      <c r="I25" s="670"/>
      <c r="J25" s="670"/>
      <c r="K25" s="671"/>
      <c r="L25" s="672" t="s">
        <v>386</v>
      </c>
      <c r="M25" s="673"/>
      <c r="N25" s="673"/>
      <c r="O25" s="673"/>
    </row>
    <row r="26" spans="1:16" ht="27" x14ac:dyDescent="0.25">
      <c r="A26" s="28"/>
      <c r="B26" s="178" t="s">
        <v>57</v>
      </c>
      <c r="C26" s="195">
        <v>7193</v>
      </c>
      <c r="D26" s="195">
        <v>7444</v>
      </c>
      <c r="E26" s="195">
        <v>7678</v>
      </c>
      <c r="F26" s="734" t="s">
        <v>55</v>
      </c>
      <c r="G26" s="735"/>
      <c r="H26" s="735"/>
      <c r="I26" s="735"/>
      <c r="J26" s="735"/>
      <c r="K26" s="736"/>
      <c r="L26" s="672" t="s">
        <v>386</v>
      </c>
      <c r="M26" s="673"/>
      <c r="N26" s="673"/>
      <c r="O26" s="673"/>
    </row>
    <row r="27" spans="1:16" ht="107.25" customHeight="1" x14ac:dyDescent="0.25">
      <c r="B27" s="194" t="s">
        <v>56</v>
      </c>
      <c r="C27" s="14" t="s">
        <v>3</v>
      </c>
      <c r="D27" s="14" t="s">
        <v>3</v>
      </c>
      <c r="E27" s="14" t="s">
        <v>3</v>
      </c>
      <c r="F27" s="669" t="s">
        <v>432</v>
      </c>
      <c r="G27" s="670"/>
      <c r="H27" s="670"/>
      <c r="I27" s="670"/>
      <c r="J27" s="670"/>
      <c r="K27" s="671"/>
      <c r="L27" s="672" t="s">
        <v>386</v>
      </c>
      <c r="M27" s="673"/>
      <c r="N27" s="673"/>
      <c r="O27" s="673"/>
      <c r="P27" s="28"/>
    </row>
  </sheetData>
  <mergeCells count="15">
    <mergeCell ref="B19:G19"/>
    <mergeCell ref="F27:K27"/>
    <mergeCell ref="L27:O27"/>
    <mergeCell ref="F24:K24"/>
    <mergeCell ref="L24:O24"/>
    <mergeCell ref="F25:K25"/>
    <mergeCell ref="L25:O25"/>
    <mergeCell ref="F26:K26"/>
    <mergeCell ref="L26:O26"/>
    <mergeCell ref="B21:O21"/>
    <mergeCell ref="D22:D23"/>
    <mergeCell ref="E22:E23"/>
    <mergeCell ref="F22:K23"/>
    <mergeCell ref="L22:O23"/>
    <mergeCell ref="C22:C23"/>
  </mergeCells>
  <hyperlinks>
    <hyperlink ref="L25:O25" r:id="rId1" display="Annual Report" xr:uid="{F4985C2A-B261-46A7-A7A8-0C94D724A079}"/>
    <hyperlink ref="L24:O24" r:id="rId2" display="Risk and Capital Management Report" xr:uid="{B5F2F306-1063-4033-AFAE-6FE1793140F5}"/>
    <hyperlink ref="L26:O26" r:id="rId3" display="Annual Report" xr:uid="{F8842C84-9CE0-4EA6-BD52-F31072D63B3E}"/>
    <hyperlink ref="L27:O27" r:id="rId4" display="Annual Report" xr:uid="{5DBC507F-B75D-420B-82A0-46513BBE08AA}"/>
  </hyperlinks>
  <pageMargins left="0.7" right="0.7" top="0.75" bottom="0.75" header="0.3" footer="0.3"/>
  <pageSetup paperSize="9" orientation="portrait" r:id="rId5"/>
  <drawing r:id="rId6"/>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6A70-EAC2-49B5-8B35-3A59A585017E}">
  <sheetPr codeName="Ark21">
    <tabColor rgb="FFECFBDB"/>
  </sheetPr>
  <dimension ref="B6:M13"/>
  <sheetViews>
    <sheetView showGridLines="0" workbookViewId="0"/>
  </sheetViews>
  <sheetFormatPr defaultColWidth="9.28515625" defaultRowHeight="13.5" x14ac:dyDescent="0.25"/>
  <cols>
    <col min="1" max="1" width="9.28515625" style="28"/>
    <col min="2" max="2" width="58.28515625" style="28" bestFit="1" customWidth="1"/>
    <col min="3" max="5" width="11.7109375" style="28" customWidth="1"/>
    <col min="6" max="6" width="11.7109375" style="28" bestFit="1" customWidth="1"/>
    <col min="7" max="7" width="10.5703125" style="28" customWidth="1"/>
    <col min="8" max="8" width="9.28515625" style="28"/>
    <col min="9" max="9" width="9.5703125" style="28" bestFit="1" customWidth="1"/>
    <col min="10" max="11" width="9.28515625" style="28"/>
    <col min="12" max="12" width="21.5703125" style="28" customWidth="1"/>
    <col min="13" max="16384" width="9.28515625" style="28"/>
  </cols>
  <sheetData>
    <row r="6" spans="2:13" ht="19.5" x14ac:dyDescent="0.35">
      <c r="B6" s="302" t="s">
        <v>355</v>
      </c>
      <c r="C6" s="30"/>
      <c r="D6" s="30"/>
      <c r="E6" s="30"/>
    </row>
    <row r="8" spans="2:13" x14ac:dyDescent="0.25">
      <c r="B8" s="501"/>
      <c r="C8" s="404">
        <v>2025</v>
      </c>
      <c r="D8" s="404">
        <v>2024</v>
      </c>
      <c r="E8" s="404">
        <v>2023</v>
      </c>
      <c r="F8" s="404">
        <v>2022</v>
      </c>
      <c r="G8" s="404">
        <v>2021</v>
      </c>
      <c r="H8" s="119"/>
      <c r="I8" s="196">
        <v>2014</v>
      </c>
      <c r="J8" s="196">
        <v>2013</v>
      </c>
    </row>
    <row r="9" spans="2:13" ht="30" customHeight="1" x14ac:dyDescent="0.25">
      <c r="B9" s="164" t="s">
        <v>38</v>
      </c>
      <c r="C9" s="500">
        <v>15.7</v>
      </c>
      <c r="D9" s="500">
        <v>15.7</v>
      </c>
      <c r="E9" s="500">
        <v>15.7</v>
      </c>
      <c r="F9" s="500">
        <v>14.92527000228025</v>
      </c>
      <c r="G9" s="500">
        <v>14.9</v>
      </c>
      <c r="H9" s="197"/>
      <c r="I9" s="73"/>
      <c r="J9" s="73"/>
    </row>
    <row r="10" spans="2:13" ht="30" customHeight="1" x14ac:dyDescent="0.25">
      <c r="B10" s="164" t="s">
        <v>46</v>
      </c>
      <c r="C10" s="500">
        <v>72.7</v>
      </c>
      <c r="D10" s="500">
        <f>7/11*100</f>
        <v>63.636363636363633</v>
      </c>
      <c r="E10" s="500">
        <v>55.555555555555557</v>
      </c>
      <c r="F10" s="500">
        <v>55.555555555555557</v>
      </c>
      <c r="G10" s="500">
        <v>55.555555555555557</v>
      </c>
      <c r="H10" s="119"/>
      <c r="J10" s="73"/>
      <c r="K10" s="73"/>
      <c r="M10" s="73"/>
    </row>
    <row r="11" spans="2:13" ht="30" customHeight="1" x14ac:dyDescent="0.25">
      <c r="B11" s="164" t="s">
        <v>48</v>
      </c>
      <c r="C11" s="500">
        <v>75</v>
      </c>
      <c r="D11" s="500">
        <v>66.599999999999994</v>
      </c>
      <c r="E11" s="500">
        <v>75</v>
      </c>
      <c r="F11" s="500">
        <v>75</v>
      </c>
      <c r="G11" s="500">
        <v>75</v>
      </c>
      <c r="H11" s="119"/>
      <c r="I11" s="73"/>
      <c r="J11" s="73"/>
      <c r="M11" s="73"/>
    </row>
    <row r="12" spans="2:13" ht="30" customHeight="1" x14ac:dyDescent="0.25">
      <c r="B12" s="164" t="s">
        <v>49</v>
      </c>
      <c r="C12" s="500">
        <v>75</v>
      </c>
      <c r="D12" s="500">
        <v>66.599999999999994</v>
      </c>
      <c r="E12" s="500">
        <v>33.333333333333329</v>
      </c>
      <c r="F12" s="500">
        <v>33.3333333333333</v>
      </c>
      <c r="G12" s="500">
        <v>33.3333333333333</v>
      </c>
      <c r="H12" s="119"/>
      <c r="I12" s="73"/>
      <c r="J12" s="73"/>
      <c r="L12" s="198"/>
      <c r="M12" s="73"/>
    </row>
    <row r="13" spans="2:13" ht="30" customHeight="1" x14ac:dyDescent="0.25">
      <c r="B13" s="164" t="s">
        <v>50</v>
      </c>
      <c r="C13" s="500">
        <v>100</v>
      </c>
      <c r="D13" s="500">
        <v>66.599999999999994</v>
      </c>
      <c r="E13" s="500">
        <v>75</v>
      </c>
      <c r="F13" s="500">
        <v>75</v>
      </c>
      <c r="G13" s="500">
        <v>75</v>
      </c>
      <c r="H13" s="119"/>
      <c r="I13" s="73"/>
      <c r="J13" s="73"/>
      <c r="L13" s="199"/>
      <c r="M13" s="73"/>
    </row>
  </sheetData>
  <phoneticPr fontId="5" type="noConversion"/>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B5BE3-8F34-4668-9ADE-7BE9DAB61BE0}">
  <sheetPr codeName="Ark22">
    <tabColor rgb="FFECFBDB"/>
  </sheetPr>
  <dimension ref="A1:S45"/>
  <sheetViews>
    <sheetView showGridLines="0" workbookViewId="0"/>
  </sheetViews>
  <sheetFormatPr defaultColWidth="9.28515625" defaultRowHeight="12.75" x14ac:dyDescent="0.2"/>
  <cols>
    <col min="1" max="1" width="9.28515625" style="4"/>
    <col min="2" max="2" width="33.28515625" style="4" bestFit="1" customWidth="1"/>
    <col min="3" max="6" width="11.7109375" style="4" customWidth="1"/>
    <col min="7" max="7" width="11.7109375" style="4" bestFit="1" customWidth="1"/>
    <col min="8" max="8" width="10.5703125" style="4" customWidth="1"/>
    <col min="9" max="13" width="9.28515625" style="4"/>
    <col min="14" max="14" width="9.5703125" style="4" bestFit="1" customWidth="1"/>
    <col min="15" max="16" width="9.28515625" style="4"/>
    <col min="17" max="17" width="21.5703125" style="4" customWidth="1"/>
    <col min="18" max="16384" width="9.28515625" style="4"/>
  </cols>
  <sheetData>
    <row r="1" spans="1:19" x14ac:dyDescent="0.2">
      <c r="A1" s="505"/>
    </row>
    <row r="6" spans="1:19" ht="19.5" x14ac:dyDescent="0.35">
      <c r="A6" s="28"/>
      <c r="B6" s="302" t="s">
        <v>356</v>
      </c>
      <c r="C6" s="30"/>
      <c r="D6" s="30"/>
      <c r="E6" s="30"/>
      <c r="F6" s="30"/>
      <c r="G6" s="28"/>
      <c r="H6" s="28"/>
      <c r="I6" s="28"/>
      <c r="J6" s="28"/>
      <c r="K6" s="28"/>
      <c r="L6" s="28"/>
      <c r="M6" s="28"/>
      <c r="N6" s="28"/>
      <c r="O6" s="28"/>
      <c r="P6" s="28"/>
      <c r="Q6" s="28"/>
    </row>
    <row r="7" spans="1:19" ht="13.5" x14ac:dyDescent="0.25">
      <c r="A7" s="28"/>
      <c r="B7" s="153"/>
      <c r="C7" s="153"/>
      <c r="D7" s="153"/>
      <c r="E7" s="153"/>
      <c r="F7" s="153"/>
      <c r="G7" s="153"/>
      <c r="H7" s="153"/>
      <c r="I7" s="153"/>
      <c r="J7" s="153"/>
      <c r="K7" s="153"/>
      <c r="L7" s="153"/>
      <c r="M7" s="153"/>
      <c r="N7" s="153"/>
      <c r="O7" s="153"/>
      <c r="P7" s="153"/>
      <c r="Q7" s="153"/>
    </row>
    <row r="8" spans="1:19" ht="13.5" x14ac:dyDescent="0.25">
      <c r="A8" s="28"/>
      <c r="B8" s="502"/>
      <c r="C8" s="751">
        <v>2025</v>
      </c>
      <c r="D8" s="751">
        <v>2024</v>
      </c>
      <c r="E8" s="751">
        <v>2023</v>
      </c>
      <c r="F8" s="751">
        <v>2022</v>
      </c>
      <c r="G8" s="751">
        <v>2021</v>
      </c>
      <c r="H8" s="751" t="s">
        <v>53</v>
      </c>
      <c r="I8" s="751"/>
      <c r="J8" s="751"/>
      <c r="K8" s="751"/>
      <c r="L8" s="751"/>
      <c r="M8" s="751"/>
      <c r="N8" s="751" t="s">
        <v>61</v>
      </c>
      <c r="O8" s="751"/>
      <c r="P8" s="751"/>
      <c r="Q8" s="751"/>
      <c r="R8" s="8"/>
      <c r="S8" s="8"/>
    </row>
    <row r="9" spans="1:19" ht="13.5" x14ac:dyDescent="0.25">
      <c r="A9" s="28"/>
      <c r="B9" s="503"/>
      <c r="C9" s="752"/>
      <c r="D9" s="752"/>
      <c r="E9" s="752"/>
      <c r="F9" s="752"/>
      <c r="G9" s="752"/>
      <c r="H9" s="752"/>
      <c r="I9" s="752"/>
      <c r="J9" s="752"/>
      <c r="K9" s="752"/>
      <c r="L9" s="752"/>
      <c r="M9" s="752"/>
      <c r="N9" s="752"/>
      <c r="O9" s="752"/>
      <c r="P9" s="752"/>
      <c r="Q9" s="752"/>
      <c r="R9" s="8"/>
      <c r="S9" s="8"/>
    </row>
    <row r="10" spans="1:19" ht="13.5" x14ac:dyDescent="0.25">
      <c r="A10" s="28"/>
      <c r="B10" s="742" t="s">
        <v>12</v>
      </c>
      <c r="C10" s="742"/>
      <c r="D10" s="742"/>
      <c r="E10" s="742"/>
      <c r="F10" s="742"/>
      <c r="G10" s="742"/>
      <c r="H10" s="742"/>
      <c r="I10" s="742"/>
      <c r="J10" s="742"/>
      <c r="K10" s="742"/>
      <c r="L10" s="742"/>
      <c r="M10" s="742"/>
      <c r="N10" s="742"/>
      <c r="O10" s="742"/>
      <c r="P10" s="742"/>
      <c r="Q10" s="742"/>
    </row>
    <row r="11" spans="1:19" ht="41.25" customHeight="1" x14ac:dyDescent="0.25">
      <c r="A11" s="28"/>
      <c r="B11" s="110" t="s">
        <v>24</v>
      </c>
      <c r="C11" s="181" t="s">
        <v>13</v>
      </c>
      <c r="D11" s="181" t="s">
        <v>13</v>
      </c>
      <c r="E11" s="181" t="s">
        <v>371</v>
      </c>
      <c r="F11" s="181" t="s">
        <v>371</v>
      </c>
      <c r="G11" s="181" t="s">
        <v>13</v>
      </c>
      <c r="H11" s="669" t="s">
        <v>644</v>
      </c>
      <c r="I11" s="670"/>
      <c r="J11" s="670"/>
      <c r="K11" s="670"/>
      <c r="L11" s="670"/>
      <c r="M11" s="671"/>
      <c r="N11" s="682" t="s">
        <v>379</v>
      </c>
      <c r="O11" s="683"/>
      <c r="P11" s="683"/>
      <c r="Q11" s="683"/>
    </row>
    <row r="12" spans="1:19" ht="77.25" customHeight="1" x14ac:dyDescent="0.25">
      <c r="A12" s="28"/>
      <c r="B12" s="108" t="s">
        <v>25</v>
      </c>
      <c r="C12" s="200" t="s">
        <v>13</v>
      </c>
      <c r="D12" s="200" t="s">
        <v>13</v>
      </c>
      <c r="E12" s="200" t="s">
        <v>13</v>
      </c>
      <c r="F12" s="200" t="s">
        <v>13</v>
      </c>
      <c r="G12" s="200" t="s">
        <v>13</v>
      </c>
      <c r="H12" s="669" t="s">
        <v>223</v>
      </c>
      <c r="I12" s="670"/>
      <c r="J12" s="670"/>
      <c r="K12" s="670"/>
      <c r="L12" s="670"/>
      <c r="M12" s="670"/>
      <c r="N12" s="753"/>
      <c r="O12" s="754"/>
      <c r="P12" s="754"/>
      <c r="Q12" s="754"/>
    </row>
    <row r="13" spans="1:19" ht="13.5" x14ac:dyDescent="0.25">
      <c r="A13" s="28"/>
      <c r="B13" s="742" t="s">
        <v>14</v>
      </c>
      <c r="C13" s="742"/>
      <c r="D13" s="742"/>
      <c r="E13" s="742"/>
      <c r="F13" s="742"/>
      <c r="G13" s="742"/>
      <c r="H13" s="742"/>
      <c r="I13" s="742"/>
      <c r="J13" s="742"/>
      <c r="K13" s="742"/>
      <c r="L13" s="742"/>
      <c r="M13" s="742"/>
      <c r="N13" s="742"/>
      <c r="O13" s="742"/>
      <c r="P13" s="742"/>
      <c r="Q13" s="742"/>
    </row>
    <row r="14" spans="1:19" ht="30.75" customHeight="1" x14ac:dyDescent="0.2">
      <c r="B14" s="110" t="s">
        <v>26</v>
      </c>
      <c r="C14" s="13" t="s">
        <v>3</v>
      </c>
      <c r="D14" s="13" t="s">
        <v>3</v>
      </c>
      <c r="E14" s="13" t="s">
        <v>3</v>
      </c>
      <c r="F14" s="13" t="s">
        <v>3</v>
      </c>
      <c r="G14" s="13" t="s">
        <v>3</v>
      </c>
      <c r="H14" s="669" t="s">
        <v>433</v>
      </c>
      <c r="I14" s="670"/>
      <c r="J14" s="670"/>
      <c r="K14" s="670"/>
      <c r="L14" s="670"/>
      <c r="M14" s="670"/>
      <c r="N14" s="680" t="s">
        <v>51</v>
      </c>
      <c r="O14" s="681"/>
      <c r="P14" s="681"/>
      <c r="Q14" s="681"/>
    </row>
    <row r="15" spans="1:19" ht="28.5" customHeight="1" x14ac:dyDescent="0.2">
      <c r="B15" s="160" t="s">
        <v>27</v>
      </c>
      <c r="C15" s="14" t="s">
        <v>3</v>
      </c>
      <c r="D15" s="14" t="s">
        <v>3</v>
      </c>
      <c r="E15" s="14" t="s">
        <v>3</v>
      </c>
      <c r="F15" s="14" t="s">
        <v>3</v>
      </c>
      <c r="G15" s="14" t="s">
        <v>3</v>
      </c>
      <c r="H15" s="743" t="s">
        <v>390</v>
      </c>
      <c r="I15" s="744"/>
      <c r="J15" s="744"/>
      <c r="K15" s="744"/>
      <c r="L15" s="744"/>
      <c r="M15" s="750"/>
      <c r="N15" s="680" t="s">
        <v>389</v>
      </c>
      <c r="O15" s="681"/>
      <c r="P15" s="681"/>
      <c r="Q15" s="681"/>
    </row>
    <row r="16" spans="1:19" ht="48" customHeight="1" x14ac:dyDescent="0.2">
      <c r="B16" s="691" t="s">
        <v>28</v>
      </c>
      <c r="C16" s="685" t="s">
        <v>3</v>
      </c>
      <c r="D16" s="685" t="s">
        <v>3</v>
      </c>
      <c r="E16" s="685" t="s">
        <v>3</v>
      </c>
      <c r="F16" s="685" t="s">
        <v>3</v>
      </c>
      <c r="G16" s="685" t="s">
        <v>3</v>
      </c>
      <c r="H16" s="674" t="s">
        <v>434</v>
      </c>
      <c r="I16" s="675"/>
      <c r="J16" s="675"/>
      <c r="K16" s="675"/>
      <c r="L16" s="675"/>
      <c r="M16" s="676"/>
      <c r="N16" s="693" t="s">
        <v>86</v>
      </c>
      <c r="O16" s="694"/>
      <c r="P16" s="694"/>
      <c r="Q16" s="694"/>
    </row>
    <row r="17" spans="2:17" ht="31.5" customHeight="1" x14ac:dyDescent="0.2">
      <c r="B17" s="692"/>
      <c r="C17" s="686"/>
      <c r="D17" s="686"/>
      <c r="E17" s="686"/>
      <c r="F17" s="686"/>
      <c r="G17" s="686"/>
      <c r="H17" s="677"/>
      <c r="I17" s="678"/>
      <c r="J17" s="678"/>
      <c r="K17" s="678"/>
      <c r="L17" s="678"/>
      <c r="M17" s="684"/>
      <c r="N17" s="733" t="s">
        <v>59</v>
      </c>
      <c r="O17" s="747"/>
      <c r="P17" s="747"/>
      <c r="Q17" s="747"/>
    </row>
    <row r="18" spans="2:17" ht="13.5" x14ac:dyDescent="0.2">
      <c r="B18" s="742" t="s">
        <v>15</v>
      </c>
      <c r="C18" s="742"/>
      <c r="D18" s="742"/>
      <c r="E18" s="742"/>
      <c r="F18" s="742"/>
      <c r="G18" s="742"/>
      <c r="H18" s="742"/>
      <c r="I18" s="742"/>
      <c r="J18" s="742"/>
      <c r="K18" s="742"/>
      <c r="L18" s="742"/>
      <c r="M18" s="742"/>
      <c r="N18" s="742"/>
      <c r="O18" s="742"/>
      <c r="P18" s="742"/>
      <c r="Q18" s="742"/>
    </row>
    <row r="19" spans="2:17" ht="27.75" customHeight="1" x14ac:dyDescent="0.2">
      <c r="B19" s="160" t="s">
        <v>32</v>
      </c>
      <c r="C19" s="14" t="s">
        <v>3</v>
      </c>
      <c r="D19" s="14" t="s">
        <v>3</v>
      </c>
      <c r="E19" s="14" t="s">
        <v>3</v>
      </c>
      <c r="F19" s="14" t="s">
        <v>3</v>
      </c>
      <c r="G19" s="14" t="s">
        <v>3</v>
      </c>
      <c r="H19" s="743" t="s">
        <v>435</v>
      </c>
      <c r="I19" s="744"/>
      <c r="J19" s="744"/>
      <c r="K19" s="744"/>
      <c r="L19" s="744"/>
      <c r="M19" s="744"/>
      <c r="N19" s="672" t="s">
        <v>385</v>
      </c>
      <c r="O19" s="673"/>
      <c r="P19" s="673"/>
      <c r="Q19" s="673"/>
    </row>
    <row r="20" spans="2:17" ht="27.75" customHeight="1" x14ac:dyDescent="0.2">
      <c r="B20" s="160" t="s">
        <v>33</v>
      </c>
      <c r="C20" s="14" t="s">
        <v>3</v>
      </c>
      <c r="D20" s="14" t="s">
        <v>3</v>
      </c>
      <c r="E20" s="14" t="s">
        <v>3</v>
      </c>
      <c r="F20" s="14" t="s">
        <v>3</v>
      </c>
      <c r="G20" s="14" t="s">
        <v>3</v>
      </c>
      <c r="H20" s="743" t="s">
        <v>436</v>
      </c>
      <c r="I20" s="744"/>
      <c r="J20" s="744"/>
      <c r="K20" s="744"/>
      <c r="L20" s="744"/>
      <c r="M20" s="744"/>
      <c r="N20" s="672" t="s">
        <v>385</v>
      </c>
      <c r="O20" s="673"/>
      <c r="P20" s="673"/>
      <c r="Q20" s="673"/>
    </row>
    <row r="21" spans="2:17" ht="53.25" customHeight="1" x14ac:dyDescent="0.2">
      <c r="B21" s="691" t="s">
        <v>34</v>
      </c>
      <c r="C21" s="15" t="s">
        <v>3</v>
      </c>
      <c r="D21" s="15" t="s">
        <v>3</v>
      </c>
      <c r="E21" s="15" t="s">
        <v>3</v>
      </c>
      <c r="F21" s="15" t="s">
        <v>3</v>
      </c>
      <c r="G21" s="15" t="s">
        <v>3</v>
      </c>
      <c r="H21" s="674" t="s">
        <v>437</v>
      </c>
      <c r="I21" s="675"/>
      <c r="J21" s="675"/>
      <c r="K21" s="675"/>
      <c r="L21" s="675"/>
      <c r="M21" s="676"/>
      <c r="N21" s="693" t="s">
        <v>64</v>
      </c>
      <c r="O21" s="694"/>
      <c r="P21" s="694"/>
      <c r="Q21" s="694"/>
    </row>
    <row r="22" spans="2:17" ht="15.75" customHeight="1" x14ac:dyDescent="0.2">
      <c r="B22" s="692"/>
      <c r="C22" s="18"/>
      <c r="D22" s="18"/>
      <c r="E22" s="18"/>
      <c r="F22" s="18"/>
      <c r="G22" s="18"/>
      <c r="H22" s="677"/>
      <c r="I22" s="678"/>
      <c r="J22" s="678"/>
      <c r="K22" s="678"/>
      <c r="L22" s="678"/>
      <c r="M22" s="684"/>
      <c r="N22" s="733" t="s">
        <v>386</v>
      </c>
      <c r="O22" s="747"/>
      <c r="P22" s="747"/>
      <c r="Q22" s="747"/>
    </row>
    <row r="23" spans="2:17" ht="14.25" customHeight="1" x14ac:dyDescent="0.2">
      <c r="B23" s="161" t="s">
        <v>35</v>
      </c>
      <c r="C23" s="13" t="s">
        <v>3</v>
      </c>
      <c r="D23" s="13" t="s">
        <v>3</v>
      </c>
      <c r="E23" s="13" t="s">
        <v>3</v>
      </c>
      <c r="F23" s="13" t="s">
        <v>3</v>
      </c>
      <c r="G23" s="13" t="s">
        <v>3</v>
      </c>
      <c r="H23" s="748" t="s">
        <v>438</v>
      </c>
      <c r="I23" s="749"/>
      <c r="J23" s="749"/>
      <c r="K23" s="749"/>
      <c r="L23" s="749"/>
      <c r="M23" s="749"/>
      <c r="N23" s="672" t="s">
        <v>385</v>
      </c>
      <c r="O23" s="673"/>
      <c r="P23" s="673"/>
      <c r="Q23" s="673"/>
    </row>
    <row r="24" spans="2:17" ht="14.25" customHeight="1" x14ac:dyDescent="0.2">
      <c r="B24" s="160" t="s">
        <v>36</v>
      </c>
      <c r="C24" s="14" t="s">
        <v>3</v>
      </c>
      <c r="D24" s="14" t="s">
        <v>3</v>
      </c>
      <c r="E24" s="14" t="s">
        <v>3</v>
      </c>
      <c r="F24" s="14" t="s">
        <v>3</v>
      </c>
      <c r="G24" s="14" t="s">
        <v>3</v>
      </c>
      <c r="H24" s="745" t="s">
        <v>439</v>
      </c>
      <c r="I24" s="746"/>
      <c r="J24" s="746"/>
      <c r="K24" s="746"/>
      <c r="L24" s="746"/>
      <c r="M24" s="746"/>
      <c r="N24" s="672" t="s">
        <v>63</v>
      </c>
      <c r="O24" s="673"/>
      <c r="P24" s="673"/>
      <c r="Q24" s="673"/>
    </row>
    <row r="25" spans="2:17" ht="42.75" customHeight="1" x14ac:dyDescent="0.2">
      <c r="B25" s="161" t="s">
        <v>37</v>
      </c>
      <c r="C25" s="181" t="s">
        <v>13</v>
      </c>
      <c r="D25" s="181" t="s">
        <v>13</v>
      </c>
      <c r="E25" s="181" t="s">
        <v>13</v>
      </c>
      <c r="F25" s="181" t="s">
        <v>13</v>
      </c>
      <c r="G25" s="181" t="s">
        <v>13</v>
      </c>
      <c r="H25" s="743" t="s">
        <v>440</v>
      </c>
      <c r="I25" s="744"/>
      <c r="J25" s="744"/>
      <c r="K25" s="744"/>
      <c r="L25" s="744"/>
      <c r="M25" s="744"/>
      <c r="N25" s="672" t="s">
        <v>63</v>
      </c>
      <c r="O25" s="673"/>
      <c r="P25" s="673"/>
      <c r="Q25" s="673"/>
    </row>
    <row r="26" spans="2:17" ht="13.5" x14ac:dyDescent="0.2">
      <c r="B26" s="742" t="s">
        <v>22</v>
      </c>
      <c r="C26" s="742"/>
      <c r="D26" s="742"/>
      <c r="E26" s="742"/>
      <c r="F26" s="742"/>
      <c r="G26" s="742"/>
      <c r="H26" s="742"/>
      <c r="I26" s="742"/>
      <c r="J26" s="742"/>
      <c r="K26" s="742"/>
      <c r="L26" s="742"/>
      <c r="M26" s="742"/>
      <c r="N26" s="742"/>
      <c r="O26" s="742"/>
      <c r="P26" s="742"/>
      <c r="Q26" s="742"/>
    </row>
    <row r="27" spans="2:17" ht="27" x14ac:dyDescent="0.2">
      <c r="B27" s="110" t="s">
        <v>46</v>
      </c>
      <c r="C27" s="202">
        <v>72.7</v>
      </c>
      <c r="D27" s="202">
        <v>63.636363636363633</v>
      </c>
      <c r="E27" s="202">
        <v>55.555555555555557</v>
      </c>
      <c r="F27" s="202">
        <v>55.555555555555557</v>
      </c>
      <c r="G27" s="202">
        <v>55.555555555555557</v>
      </c>
      <c r="H27" s="745" t="s">
        <v>441</v>
      </c>
      <c r="I27" s="746"/>
      <c r="J27" s="746"/>
      <c r="K27" s="746"/>
      <c r="L27" s="746"/>
      <c r="M27" s="746"/>
      <c r="N27" s="672" t="s">
        <v>62</v>
      </c>
      <c r="O27" s="673"/>
      <c r="P27" s="673"/>
      <c r="Q27" s="673"/>
    </row>
    <row r="28" spans="2:17" ht="27" x14ac:dyDescent="0.2">
      <c r="B28" s="108" t="s">
        <v>48</v>
      </c>
      <c r="C28" s="203">
        <v>75</v>
      </c>
      <c r="D28" s="203">
        <v>66.599999999999994</v>
      </c>
      <c r="E28" s="203">
        <v>75</v>
      </c>
      <c r="F28" s="203">
        <v>75</v>
      </c>
      <c r="G28" s="203">
        <v>75</v>
      </c>
      <c r="H28" s="745" t="s">
        <v>441</v>
      </c>
      <c r="I28" s="746"/>
      <c r="J28" s="746"/>
      <c r="K28" s="746"/>
      <c r="L28" s="746"/>
      <c r="M28" s="746"/>
      <c r="N28" s="672" t="s">
        <v>62</v>
      </c>
      <c r="O28" s="673"/>
      <c r="P28" s="673"/>
      <c r="Q28" s="673"/>
    </row>
    <row r="29" spans="2:17" ht="27" x14ac:dyDescent="0.2">
      <c r="B29" s="108" t="s">
        <v>49</v>
      </c>
      <c r="C29" s="203">
        <v>75</v>
      </c>
      <c r="D29" s="203">
        <v>66.599999999999994</v>
      </c>
      <c r="E29" s="203">
        <v>33.333333333333329</v>
      </c>
      <c r="F29" s="203">
        <v>33.3333333333333</v>
      </c>
      <c r="G29" s="203">
        <v>33.3333333333333</v>
      </c>
      <c r="H29" s="745" t="s">
        <v>441</v>
      </c>
      <c r="I29" s="746"/>
      <c r="J29" s="746"/>
      <c r="K29" s="746"/>
      <c r="L29" s="746"/>
      <c r="M29" s="746"/>
      <c r="N29" s="672" t="s">
        <v>62</v>
      </c>
      <c r="O29" s="673"/>
      <c r="P29" s="673"/>
      <c r="Q29" s="673"/>
    </row>
    <row r="30" spans="2:17" ht="27" x14ac:dyDescent="0.2">
      <c r="B30" s="108" t="s">
        <v>50</v>
      </c>
      <c r="C30" s="203">
        <v>100</v>
      </c>
      <c r="D30" s="203">
        <v>66.599999999999994</v>
      </c>
      <c r="E30" s="203">
        <v>75</v>
      </c>
      <c r="F30" s="203">
        <v>75</v>
      </c>
      <c r="G30" s="203">
        <v>75</v>
      </c>
      <c r="H30" s="745" t="s">
        <v>441</v>
      </c>
      <c r="I30" s="746"/>
      <c r="J30" s="746"/>
      <c r="K30" s="746"/>
      <c r="L30" s="746"/>
      <c r="M30" s="746"/>
      <c r="N30" s="672" t="s">
        <v>62</v>
      </c>
      <c r="O30" s="673"/>
      <c r="P30" s="673"/>
      <c r="Q30" s="673"/>
    </row>
    <row r="31" spans="2:17" ht="16.5" customHeight="1" x14ac:dyDescent="0.2">
      <c r="B31" s="201" t="s">
        <v>47</v>
      </c>
      <c r="C31" s="14" t="s">
        <v>3</v>
      </c>
      <c r="D31" s="14" t="s">
        <v>3</v>
      </c>
      <c r="E31" s="14" t="s">
        <v>3</v>
      </c>
      <c r="F31" s="14" t="s">
        <v>3</v>
      </c>
      <c r="G31" s="14" t="s">
        <v>3</v>
      </c>
      <c r="H31" s="745" t="s">
        <v>441</v>
      </c>
      <c r="I31" s="746"/>
      <c r="J31" s="746"/>
      <c r="K31" s="746"/>
      <c r="L31" s="746"/>
      <c r="M31" s="746"/>
      <c r="N31" s="672" t="s">
        <v>62</v>
      </c>
      <c r="O31" s="673"/>
      <c r="P31" s="673"/>
      <c r="Q31" s="673"/>
    </row>
    <row r="32" spans="2:17" ht="81.75" customHeight="1" x14ac:dyDescent="0.2">
      <c r="B32" s="160" t="s">
        <v>41</v>
      </c>
      <c r="C32" s="14" t="s">
        <v>3</v>
      </c>
      <c r="D32" s="14" t="s">
        <v>3</v>
      </c>
      <c r="E32" s="14" t="s">
        <v>3</v>
      </c>
      <c r="F32" s="14" t="s">
        <v>3</v>
      </c>
      <c r="G32" s="14" t="s">
        <v>3</v>
      </c>
      <c r="H32" s="743" t="s">
        <v>442</v>
      </c>
      <c r="I32" s="744"/>
      <c r="J32" s="744"/>
      <c r="K32" s="744"/>
      <c r="L32" s="744"/>
      <c r="M32" s="744"/>
      <c r="N32" s="672" t="s">
        <v>391</v>
      </c>
      <c r="O32" s="673"/>
      <c r="P32" s="673"/>
      <c r="Q32" s="673"/>
    </row>
    <row r="33" spans="2:17" ht="15.75" customHeight="1" x14ac:dyDescent="0.2">
      <c r="B33" s="160" t="s">
        <v>42</v>
      </c>
      <c r="C33" s="14" t="s">
        <v>3</v>
      </c>
      <c r="D33" s="14" t="s">
        <v>3</v>
      </c>
      <c r="E33" s="14" t="s">
        <v>3</v>
      </c>
      <c r="F33" s="14" t="s">
        <v>3</v>
      </c>
      <c r="G33" s="14" t="s">
        <v>3</v>
      </c>
      <c r="H33" s="745" t="s">
        <v>441</v>
      </c>
      <c r="I33" s="746"/>
      <c r="J33" s="746"/>
      <c r="K33" s="746"/>
      <c r="L33" s="746"/>
      <c r="M33" s="746"/>
      <c r="N33" s="672" t="s">
        <v>62</v>
      </c>
      <c r="O33" s="673"/>
      <c r="P33" s="673"/>
      <c r="Q33" s="673"/>
    </row>
    <row r="34" spans="2:17" ht="30" customHeight="1" x14ac:dyDescent="0.2">
      <c r="B34" s="201" t="s">
        <v>43</v>
      </c>
      <c r="C34" s="17" t="s">
        <v>3</v>
      </c>
      <c r="D34" s="17" t="s">
        <v>3</v>
      </c>
      <c r="E34" s="17" t="s">
        <v>3</v>
      </c>
      <c r="F34" s="17" t="s">
        <v>3</v>
      </c>
      <c r="G34" s="17" t="s">
        <v>3</v>
      </c>
      <c r="H34" s="674" t="s">
        <v>443</v>
      </c>
      <c r="I34" s="675"/>
      <c r="J34" s="675"/>
      <c r="K34" s="675"/>
      <c r="L34" s="675"/>
      <c r="M34" s="676"/>
      <c r="N34" s="693" t="s">
        <v>62</v>
      </c>
      <c r="O34" s="694"/>
      <c r="P34" s="694"/>
      <c r="Q34" s="694"/>
    </row>
    <row r="35" spans="2:17" ht="15.75" customHeight="1" x14ac:dyDescent="0.2">
      <c r="B35" s="201"/>
      <c r="C35" s="19"/>
      <c r="D35" s="19"/>
      <c r="E35" s="19"/>
      <c r="F35" s="19"/>
      <c r="G35" s="19"/>
      <c r="H35" s="677"/>
      <c r="I35" s="678"/>
      <c r="J35" s="678"/>
      <c r="K35" s="678"/>
      <c r="L35" s="678"/>
      <c r="M35" s="684"/>
      <c r="N35" s="713" t="s">
        <v>4</v>
      </c>
      <c r="O35" s="714"/>
      <c r="P35" s="714"/>
      <c r="Q35" s="714"/>
    </row>
    <row r="36" spans="2:17" ht="67.5" x14ac:dyDescent="0.2">
      <c r="B36" s="108" t="s">
        <v>44</v>
      </c>
      <c r="C36" s="14" t="s">
        <v>3</v>
      </c>
      <c r="D36" s="14" t="s">
        <v>3</v>
      </c>
      <c r="E36" s="14" t="s">
        <v>3</v>
      </c>
      <c r="F36" s="14" t="s">
        <v>3</v>
      </c>
      <c r="G36" s="14" t="s">
        <v>3</v>
      </c>
      <c r="H36" s="734" t="s">
        <v>441</v>
      </c>
      <c r="I36" s="735"/>
      <c r="J36" s="735"/>
      <c r="K36" s="735"/>
      <c r="L36" s="735"/>
      <c r="M36" s="735"/>
      <c r="N36" s="672" t="s">
        <v>62</v>
      </c>
      <c r="O36" s="673"/>
      <c r="P36" s="673"/>
      <c r="Q36" s="673"/>
    </row>
    <row r="37" spans="2:17" ht="40.5" x14ac:dyDescent="0.2">
      <c r="B37" s="163" t="s">
        <v>45</v>
      </c>
      <c r="C37" s="15" t="s">
        <v>3</v>
      </c>
      <c r="D37" s="15" t="s">
        <v>3</v>
      </c>
      <c r="E37" s="15" t="s">
        <v>3</v>
      </c>
      <c r="F37" s="15" t="s">
        <v>3</v>
      </c>
      <c r="G37" s="15" t="s">
        <v>3</v>
      </c>
      <c r="H37" s="734" t="s">
        <v>444</v>
      </c>
      <c r="I37" s="735"/>
      <c r="J37" s="735"/>
      <c r="K37" s="735"/>
      <c r="L37" s="735"/>
      <c r="M37" s="735"/>
      <c r="N37" s="672" t="s">
        <v>391</v>
      </c>
      <c r="O37" s="673"/>
      <c r="P37" s="673"/>
      <c r="Q37" s="673"/>
    </row>
    <row r="38" spans="2:17" ht="13.5" x14ac:dyDescent="0.2">
      <c r="B38" s="742" t="s">
        <v>20</v>
      </c>
      <c r="C38" s="742"/>
      <c r="D38" s="742"/>
      <c r="E38" s="742"/>
      <c r="F38" s="742"/>
      <c r="G38" s="742"/>
      <c r="H38" s="742"/>
      <c r="I38" s="742"/>
      <c r="J38" s="742"/>
      <c r="K38" s="742"/>
      <c r="L38" s="742"/>
      <c r="M38" s="742"/>
      <c r="N38" s="742"/>
      <c r="O38" s="742"/>
      <c r="P38" s="742"/>
      <c r="Q38" s="742"/>
    </row>
    <row r="39" spans="2:17" ht="27" x14ac:dyDescent="0.2">
      <c r="B39" s="105" t="s">
        <v>39</v>
      </c>
      <c r="C39" s="2" t="s">
        <v>3</v>
      </c>
      <c r="D39" s="2" t="s">
        <v>3</v>
      </c>
      <c r="E39" s="2" t="s">
        <v>3</v>
      </c>
      <c r="F39" s="2" t="s">
        <v>3</v>
      </c>
      <c r="G39" s="2" t="s">
        <v>3</v>
      </c>
      <c r="H39" s="745" t="s">
        <v>441</v>
      </c>
      <c r="I39" s="746"/>
      <c r="J39" s="746"/>
      <c r="K39" s="746"/>
      <c r="L39" s="746"/>
      <c r="M39" s="746"/>
      <c r="N39" s="672" t="s">
        <v>62</v>
      </c>
      <c r="O39" s="673"/>
      <c r="P39" s="673"/>
      <c r="Q39" s="673"/>
    </row>
    <row r="40" spans="2:17" ht="16.5" customHeight="1" x14ac:dyDescent="0.2">
      <c r="B40" s="201" t="s">
        <v>40</v>
      </c>
      <c r="C40" s="1" t="s">
        <v>3</v>
      </c>
      <c r="D40" s="1" t="s">
        <v>3</v>
      </c>
      <c r="E40" s="1" t="s">
        <v>3</v>
      </c>
      <c r="F40" s="1" t="s">
        <v>3</v>
      </c>
      <c r="G40" s="1" t="s">
        <v>3</v>
      </c>
      <c r="H40" s="745" t="s">
        <v>441</v>
      </c>
      <c r="I40" s="746"/>
      <c r="J40" s="746"/>
      <c r="K40" s="746"/>
      <c r="L40" s="746"/>
      <c r="M40" s="746"/>
      <c r="N40" s="672" t="s">
        <v>62</v>
      </c>
      <c r="O40" s="673"/>
      <c r="P40" s="673"/>
      <c r="Q40" s="673"/>
    </row>
    <row r="41" spans="2:17" ht="13.5" x14ac:dyDescent="0.2">
      <c r="B41" s="742" t="s">
        <v>21</v>
      </c>
      <c r="C41" s="742"/>
      <c r="D41" s="742"/>
      <c r="E41" s="742"/>
      <c r="F41" s="742"/>
      <c r="G41" s="742"/>
      <c r="H41" s="742"/>
      <c r="I41" s="742"/>
      <c r="J41" s="742"/>
      <c r="K41" s="742"/>
      <c r="L41" s="742"/>
      <c r="M41" s="742"/>
      <c r="N41" s="742"/>
      <c r="O41" s="742"/>
      <c r="P41" s="742"/>
      <c r="Q41" s="742"/>
    </row>
    <row r="42" spans="2:17" ht="27" x14ac:dyDescent="0.2">
      <c r="B42" s="110" t="s">
        <v>29</v>
      </c>
      <c r="C42" s="13" t="s">
        <v>3</v>
      </c>
      <c r="D42" s="13" t="s">
        <v>3</v>
      </c>
      <c r="E42" s="13" t="s">
        <v>3</v>
      </c>
      <c r="F42" s="13" t="s">
        <v>3</v>
      </c>
      <c r="G42" s="13" t="s">
        <v>3</v>
      </c>
      <c r="H42" s="669" t="s">
        <v>445</v>
      </c>
      <c r="I42" s="670"/>
      <c r="J42" s="670"/>
      <c r="K42" s="670"/>
      <c r="L42" s="670"/>
      <c r="M42" s="670"/>
      <c r="N42" s="733" t="s">
        <v>386</v>
      </c>
      <c r="O42" s="747"/>
      <c r="P42" s="747"/>
      <c r="Q42" s="747"/>
    </row>
    <row r="43" spans="2:17" ht="54.75" customHeight="1" x14ac:dyDescent="0.2">
      <c r="B43" s="108" t="s">
        <v>30</v>
      </c>
      <c r="C43" s="14" t="s">
        <v>3</v>
      </c>
      <c r="D43" s="14" t="s">
        <v>3</v>
      </c>
      <c r="E43" s="14" t="s">
        <v>3</v>
      </c>
      <c r="F43" s="14" t="s">
        <v>3</v>
      </c>
      <c r="G43" s="14" t="s">
        <v>3</v>
      </c>
      <c r="H43" s="669" t="s">
        <v>446</v>
      </c>
      <c r="I43" s="670"/>
      <c r="J43" s="670"/>
      <c r="K43" s="670"/>
      <c r="L43" s="670"/>
      <c r="M43" s="670"/>
      <c r="N43" s="713" t="s">
        <v>4</v>
      </c>
      <c r="O43" s="714"/>
      <c r="P43" s="714"/>
      <c r="Q43" s="714"/>
    </row>
    <row r="44" spans="2:17" ht="13.5" customHeight="1" x14ac:dyDescent="0.2">
      <c r="B44" s="160" t="s">
        <v>31</v>
      </c>
      <c r="C44" s="14" t="s">
        <v>3</v>
      </c>
      <c r="D44" s="14" t="s">
        <v>3</v>
      </c>
      <c r="E44" s="14" t="s">
        <v>3</v>
      </c>
      <c r="F44" s="14" t="s">
        <v>3</v>
      </c>
      <c r="G44" s="14" t="s">
        <v>3</v>
      </c>
      <c r="H44" s="734" t="s">
        <v>445</v>
      </c>
      <c r="I44" s="735"/>
      <c r="J44" s="735"/>
      <c r="K44" s="735"/>
      <c r="L44" s="735"/>
      <c r="M44" s="735"/>
      <c r="N44" s="733" t="s">
        <v>386</v>
      </c>
      <c r="O44" s="747"/>
      <c r="P44" s="747"/>
      <c r="Q44" s="747"/>
    </row>
    <row r="45" spans="2:17" x14ac:dyDescent="0.2">
      <c r="G45" s="6"/>
    </row>
  </sheetData>
  <mergeCells count="75">
    <mergeCell ref="G8:G9"/>
    <mergeCell ref="H8:M9"/>
    <mergeCell ref="N8:Q9"/>
    <mergeCell ref="G16:G17"/>
    <mergeCell ref="N16:Q16"/>
    <mergeCell ref="N17:Q17"/>
    <mergeCell ref="B10:Q10"/>
    <mergeCell ref="H11:M11"/>
    <mergeCell ref="N11:Q11"/>
    <mergeCell ref="H12:M12"/>
    <mergeCell ref="N12:Q12"/>
    <mergeCell ref="B13:Q13"/>
    <mergeCell ref="F8:F9"/>
    <mergeCell ref="E8:E9"/>
    <mergeCell ref="D8:D9"/>
    <mergeCell ref="C8:C9"/>
    <mergeCell ref="H19:M19"/>
    <mergeCell ref="N19:Q19"/>
    <mergeCell ref="H20:M20"/>
    <mergeCell ref="N20:Q20"/>
    <mergeCell ref="F16:F17"/>
    <mergeCell ref="H16:M17"/>
    <mergeCell ref="H14:M14"/>
    <mergeCell ref="N14:Q14"/>
    <mergeCell ref="H15:M15"/>
    <mergeCell ref="N15:Q15"/>
    <mergeCell ref="B18:Q18"/>
    <mergeCell ref="E16:E17"/>
    <mergeCell ref="D16:D17"/>
    <mergeCell ref="B16:B17"/>
    <mergeCell ref="C16:C17"/>
    <mergeCell ref="H28:M28"/>
    <mergeCell ref="N28:Q28"/>
    <mergeCell ref="N22:Q22"/>
    <mergeCell ref="H23:M23"/>
    <mergeCell ref="N23:Q23"/>
    <mergeCell ref="H24:M24"/>
    <mergeCell ref="N24:Q24"/>
    <mergeCell ref="H25:M25"/>
    <mergeCell ref="N25:Q25"/>
    <mergeCell ref="B26:Q26"/>
    <mergeCell ref="H27:M27"/>
    <mergeCell ref="N27:Q27"/>
    <mergeCell ref="B21:B22"/>
    <mergeCell ref="H21:M22"/>
    <mergeCell ref="N21:Q21"/>
    <mergeCell ref="H29:M29"/>
    <mergeCell ref="N29:Q29"/>
    <mergeCell ref="H30:M30"/>
    <mergeCell ref="N30:Q30"/>
    <mergeCell ref="H31:M31"/>
    <mergeCell ref="N31:Q31"/>
    <mergeCell ref="H44:M44"/>
    <mergeCell ref="N44:Q44"/>
    <mergeCell ref="H39:M39"/>
    <mergeCell ref="N39:Q39"/>
    <mergeCell ref="H40:M40"/>
    <mergeCell ref="N40:Q40"/>
    <mergeCell ref="B41:Q41"/>
    <mergeCell ref="H42:M42"/>
    <mergeCell ref="N42:Q42"/>
    <mergeCell ref="B38:Q38"/>
    <mergeCell ref="H32:M32"/>
    <mergeCell ref="N32:Q32"/>
    <mergeCell ref="H43:M43"/>
    <mergeCell ref="N43:Q43"/>
    <mergeCell ref="H36:M36"/>
    <mergeCell ref="N36:Q36"/>
    <mergeCell ref="H37:M37"/>
    <mergeCell ref="N37:Q37"/>
    <mergeCell ref="H33:M33"/>
    <mergeCell ref="N33:Q33"/>
    <mergeCell ref="N34:Q34"/>
    <mergeCell ref="N35:Q35"/>
    <mergeCell ref="H34:M35"/>
  </mergeCells>
  <hyperlinks>
    <hyperlink ref="N14" r:id="rId1" display="https://investor.jyskebank.com/investorrelations/governance/code-of-conduct" xr:uid="{CED0D2A1-2811-4876-956B-A86D44D7FCFF}"/>
    <hyperlink ref="N27:Q27" r:id="rId2" display="Group Management in Jyske Bank" xr:uid="{C588A5C0-BB85-437C-A744-F55033A07E89}"/>
    <hyperlink ref="N36:Q36" r:id="rId3" display="Group Management in Jyske Bank" xr:uid="{D7160FCD-FB8A-4339-B668-33263D63FC8C}"/>
    <hyperlink ref="N11" r:id="rId4" location="2014" display="https://investor.jyskebank.com/about/history - 2014" xr:uid="{B675684B-4C7B-4B90-AF7D-BB58EE3EE2D7}"/>
    <hyperlink ref="N21:Q21" r:id="rId5" display="Transactions by persons discharging managerial responsibilities and persons closely associated with them" xr:uid="{7E4C48C4-A349-481D-8B18-637BEEC5FDEE}"/>
    <hyperlink ref="N24:Q24" r:id="rId6" display="Remuneration Policy" xr:uid="{D0E14FED-5766-416C-A891-A918A991992B}"/>
    <hyperlink ref="N25:Q25" r:id="rId7" display="Remuneration Policy" xr:uid="{84C3362F-F9F3-4209-AD5F-2F242E561F95}"/>
    <hyperlink ref="N16" r:id="rId8" display="https://investor.jyskebank.com/investorrelations/governance/code-of-conduct" xr:uid="{E802490B-FB8D-416E-84BE-1BB5CC6EEEFE}"/>
    <hyperlink ref="N17" r:id="rId9" display="https://investor.jyskebank.com/investorrelations/governance/code-of-conduct" xr:uid="{512BCFC3-67AB-4AFF-8608-9B75743BFEFD}"/>
    <hyperlink ref="N35:Q35" r:id="rId10" display="Articles of Association" xr:uid="{8DCC8599-6F34-49A5-A65F-BC116554D92F}"/>
    <hyperlink ref="N15:Q15" r:id="rId11" display="Whistleblower policy" xr:uid="{A648C76A-11BC-44A2-B960-40400E9FC102}"/>
    <hyperlink ref="N19:Q19" r:id="rId12" display="Report on Remuneration" xr:uid="{8AB3BBF3-9C3C-40CE-99B7-EACA241340A2}"/>
    <hyperlink ref="N20:Q20" r:id="rId13" display="Report on Remuneration" xr:uid="{711DC974-6B22-4837-8A1A-18E3DCD5A211}"/>
    <hyperlink ref="N23:Q23" r:id="rId14" display="Report on Remuneration 2021" xr:uid="{C6ADA9E5-776E-4948-BD82-E29C260C2C21}"/>
    <hyperlink ref="N32:Q32" r:id="rId15" display="Organisation and Management" xr:uid="{9F847897-4D7F-40DD-B272-EEFF6E026186}"/>
    <hyperlink ref="N37:Q37" r:id="rId16" display="Organisation and Management" xr:uid="{E606C2E7-F44D-427B-9191-8ACA5638387C}"/>
    <hyperlink ref="N22:Q22" r:id="rId17" display="Annual Report" xr:uid="{EF2B4360-87E6-4150-95D4-6AA2E2FCCF3E}"/>
    <hyperlink ref="N11:Q11" r:id="rId18" display="About Jyske Bank 2014" xr:uid="{5B2826C2-2AE6-4CAE-801F-8C0FEF465F9A}"/>
    <hyperlink ref="N14:Q14" r:id="rId19" display="Anti-Bribery and Anti-Corruption Policy" xr:uid="{37376ED1-2661-4D3E-9695-6BF09F5D6842}"/>
    <hyperlink ref="N16:Q16" r:id="rId20" display="Competence Requirements, Good Practice and Ethical Conduct" xr:uid="{9F24FC5D-4ADF-4E29-BA3D-0F2438433B9F}"/>
    <hyperlink ref="N17:Q17" r:id="rId21" display="Extract of Policy on Prevention of Money Laundering and Financing of Terrorism" xr:uid="{1ED89EDC-935F-40B7-8FAE-A91E79AF0522}"/>
    <hyperlink ref="N28:Q28" r:id="rId22" display="Group Management in Jyske Bank" xr:uid="{BB4EB14D-8B7B-4E55-82F0-2A7EAA9D664E}"/>
    <hyperlink ref="N29:Q29" r:id="rId23" display="Group Management in Jyske Bank" xr:uid="{1F828AF6-F139-4F44-8C0B-43BF8E618A5E}"/>
    <hyperlink ref="N30:Q30" r:id="rId24" display="Group Management in Jyske Bank" xr:uid="{61935973-EE2C-4456-B13E-85EFB5DADBE9}"/>
    <hyperlink ref="N31:Q31" r:id="rId25" display="Group Management in Jyske Bank" xr:uid="{4A337391-F604-404B-8CED-30E48A9806C0}"/>
    <hyperlink ref="N33:Q34" r:id="rId26" display="Group Management in Jyske Bank" xr:uid="{CCB8756B-CC14-481D-B59C-86ECF0EE5924}"/>
    <hyperlink ref="N39:Q40" r:id="rId27" display="Group Management in Jyske Bank" xr:uid="{97DE8449-091B-48E6-BCF8-33F065DA97CF}"/>
    <hyperlink ref="N42:Q42" r:id="rId28" display="Annual Report" xr:uid="{DD644979-2BFA-42D4-8C47-5D477B14BDFC}"/>
    <hyperlink ref="N43:Q43" r:id="rId29" display="Articles of Association" xr:uid="{56C185D0-E183-465D-AA83-FA85F04A96BC}"/>
    <hyperlink ref="N44:Q44" r:id="rId30" display="Annual Report" xr:uid="{918DCFFF-DBF1-4321-92EC-503099D3DE3C}"/>
  </hyperlinks>
  <pageMargins left="0.7" right="0.7" top="0.75" bottom="0.75" header="0.3" footer="0.3"/>
  <pageSetup paperSize="9" orientation="portrait" r:id="rId31"/>
  <drawing r:id="rId3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CEB-3D4C-41D3-B1C9-C814B1EF6A39}">
  <sheetPr codeName="Ark23">
    <tabColor rgb="FFECFBDB"/>
  </sheetPr>
  <dimension ref="A6:O19"/>
  <sheetViews>
    <sheetView showGridLines="0" workbookViewId="0">
      <selection activeCell="D10" sqref="D10:I10"/>
    </sheetView>
  </sheetViews>
  <sheetFormatPr defaultColWidth="9.28515625" defaultRowHeight="12.75" x14ac:dyDescent="0.2"/>
  <cols>
    <col min="1" max="1" width="9.28515625" style="4"/>
    <col min="2" max="2" width="33.28515625" style="4" bestFit="1" customWidth="1"/>
    <col min="3" max="3" width="11.7109375" style="4" customWidth="1"/>
    <col min="4" max="4" width="10.5703125" style="4" customWidth="1"/>
    <col min="5" max="9" width="9.28515625" style="4"/>
    <col min="10" max="10" width="9.5703125" style="4" bestFit="1" customWidth="1"/>
    <col min="11" max="12" width="9.28515625" style="4"/>
    <col min="13" max="13" width="21.5703125" style="4" customWidth="1"/>
    <col min="14" max="16384" width="9.28515625" style="4"/>
  </cols>
  <sheetData>
    <row r="6" spans="1:13" ht="19.5" x14ac:dyDescent="0.35">
      <c r="A6" s="28"/>
      <c r="B6" s="302" t="s">
        <v>357</v>
      </c>
      <c r="C6" s="30"/>
      <c r="D6" s="28"/>
      <c r="E6" s="28"/>
      <c r="F6" s="28"/>
      <c r="G6" s="28"/>
      <c r="H6" s="28"/>
      <c r="I6" s="28"/>
      <c r="J6" s="28"/>
      <c r="K6" s="28"/>
      <c r="L6" s="28"/>
      <c r="M6" s="28"/>
    </row>
    <row r="7" spans="1:13" ht="13.5" x14ac:dyDescent="0.25">
      <c r="A7" s="28"/>
      <c r="B7" s="153"/>
      <c r="C7" s="153"/>
      <c r="D7" s="153"/>
      <c r="E7" s="153"/>
      <c r="F7" s="153"/>
      <c r="G7" s="153"/>
      <c r="H7" s="153"/>
      <c r="I7" s="28"/>
      <c r="J7" s="28"/>
      <c r="K7" s="28"/>
      <c r="L7" s="28"/>
      <c r="M7" s="28"/>
    </row>
    <row r="8" spans="1:13" ht="13.5" x14ac:dyDescent="0.25">
      <c r="A8" s="28"/>
      <c r="B8" s="486"/>
      <c r="C8" s="649">
        <v>2025</v>
      </c>
      <c r="D8" s="649" t="s">
        <v>53</v>
      </c>
      <c r="E8" s="649"/>
      <c r="F8" s="649"/>
      <c r="G8" s="649"/>
      <c r="H8" s="649"/>
      <c r="I8" s="649"/>
      <c r="J8" s="649" t="s">
        <v>61</v>
      </c>
      <c r="K8" s="649"/>
      <c r="L8" s="649"/>
      <c r="M8" s="649"/>
    </row>
    <row r="9" spans="1:13" ht="13.5" x14ac:dyDescent="0.25">
      <c r="A9" s="28"/>
      <c r="B9" s="487"/>
      <c r="C9" s="643"/>
      <c r="D9" s="643"/>
      <c r="E9" s="643"/>
      <c r="F9" s="643"/>
      <c r="G9" s="643"/>
      <c r="H9" s="643"/>
      <c r="I9" s="643"/>
      <c r="J9" s="643"/>
      <c r="K9" s="643"/>
      <c r="L9" s="643"/>
      <c r="M9" s="643"/>
    </row>
    <row r="10" spans="1:13" ht="31.5" customHeight="1" x14ac:dyDescent="0.2">
      <c r="B10" s="194" t="s">
        <v>1</v>
      </c>
      <c r="C10" s="14" t="s">
        <v>3</v>
      </c>
      <c r="D10" s="669" t="s">
        <v>447</v>
      </c>
      <c r="E10" s="670"/>
      <c r="F10" s="670"/>
      <c r="G10" s="670"/>
      <c r="H10" s="670"/>
      <c r="I10" s="671"/>
      <c r="J10" s="713" t="s">
        <v>4</v>
      </c>
      <c r="K10" s="714"/>
      <c r="L10" s="714"/>
      <c r="M10" s="714"/>
    </row>
    <row r="11" spans="1:13" ht="15" customHeight="1" x14ac:dyDescent="0.2">
      <c r="B11" s="180" t="s">
        <v>2</v>
      </c>
      <c r="C11" s="13" t="s">
        <v>3</v>
      </c>
      <c r="D11" s="205" t="s">
        <v>448</v>
      </c>
      <c r="E11" s="194"/>
      <c r="F11" s="194"/>
      <c r="G11" s="194"/>
      <c r="H11" s="194"/>
      <c r="I11" s="194"/>
      <c r="J11" s="713" t="s">
        <v>58</v>
      </c>
      <c r="K11" s="714"/>
      <c r="L11" s="714"/>
      <c r="M11" s="714"/>
    </row>
    <row r="12" spans="1:13" ht="13.5" x14ac:dyDescent="0.25">
      <c r="B12" s="204"/>
      <c r="C12" s="9"/>
      <c r="D12" s="204"/>
      <c r="E12" s="204"/>
      <c r="F12" s="204"/>
      <c r="G12" s="204"/>
      <c r="H12" s="204"/>
      <c r="I12" s="204"/>
      <c r="J12" s="204"/>
      <c r="K12" s="204"/>
      <c r="L12" s="204"/>
      <c r="M12" s="204"/>
    </row>
    <row r="19" spans="15:15" x14ac:dyDescent="0.2">
      <c r="O19" s="504"/>
    </row>
  </sheetData>
  <mergeCells count="6">
    <mergeCell ref="C8:C9"/>
    <mergeCell ref="D10:I10"/>
    <mergeCell ref="J10:M10"/>
    <mergeCell ref="J11:M11"/>
    <mergeCell ref="D8:I9"/>
    <mergeCell ref="J8:M9"/>
  </mergeCells>
  <hyperlinks>
    <hyperlink ref="J11:M11" r:id="rId1" display="Policy for Handling Conflicts of Interest" xr:uid="{7940FDC2-3EBF-459F-8E92-3DDB0FA0E7A3}"/>
    <hyperlink ref="J10:M10" r:id="rId2" display="Articles of Association" xr:uid="{B447E81A-C29F-4158-9F9E-A95997714719}"/>
  </hyperlinks>
  <pageMargins left="0.7" right="0.7" top="0.75" bottom="0.75" header="0.3" footer="0.3"/>
  <pageSetup paperSize="9" orientation="portrait" r:id="rId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CBE-60C2-4F4C-83A5-A9E8EEA07E57}">
  <sheetPr codeName="Ark24">
    <tabColor rgb="FFECFBDB"/>
  </sheetPr>
  <dimension ref="B6:P25"/>
  <sheetViews>
    <sheetView showGridLines="0" workbookViewId="0"/>
  </sheetViews>
  <sheetFormatPr defaultColWidth="9.28515625" defaultRowHeight="12.75" x14ac:dyDescent="0.2"/>
  <cols>
    <col min="1" max="1" width="9.28515625" style="4"/>
    <col min="2" max="2" width="33.28515625" style="4" bestFit="1" customWidth="1"/>
    <col min="3" max="3" width="11.7109375" style="4" customWidth="1"/>
    <col min="4" max="4" width="10.5703125" style="4" customWidth="1"/>
    <col min="5" max="9" width="9.28515625" style="4"/>
    <col min="10" max="10" width="9.5703125" style="4" bestFit="1" customWidth="1"/>
    <col min="11" max="12" width="9.28515625" style="4"/>
    <col min="13" max="13" width="21.5703125" style="4" customWidth="1"/>
    <col min="14" max="16384" width="9.28515625" style="4"/>
  </cols>
  <sheetData>
    <row r="6" spans="2:16" ht="19.5" x14ac:dyDescent="0.35">
      <c r="B6" s="302" t="s">
        <v>358</v>
      </c>
      <c r="C6" s="30"/>
      <c r="D6" s="28"/>
      <c r="E6" s="28"/>
      <c r="F6" s="28"/>
      <c r="G6" s="28"/>
      <c r="H6" s="28"/>
      <c r="I6" s="28"/>
      <c r="J6" s="28"/>
      <c r="K6" s="28"/>
      <c r="L6" s="28"/>
      <c r="M6" s="28"/>
    </row>
    <row r="7" spans="2:16" ht="19.5" x14ac:dyDescent="0.35">
      <c r="B7" s="165"/>
      <c r="C7" s="165"/>
      <c r="D7" s="28"/>
      <c r="E7" s="28"/>
      <c r="F7" s="28"/>
      <c r="G7" s="28"/>
      <c r="H7" s="28"/>
      <c r="I7" s="28"/>
      <c r="J7" s="28"/>
      <c r="K7" s="28"/>
      <c r="L7" s="28"/>
      <c r="M7" s="28"/>
    </row>
    <row r="8" spans="2:16" ht="13.5" x14ac:dyDescent="0.25">
      <c r="B8" s="153"/>
      <c r="C8" s="153"/>
      <c r="D8" s="153"/>
      <c r="E8" s="153"/>
      <c r="F8" s="153"/>
      <c r="G8" s="153"/>
      <c r="H8" s="153"/>
      <c r="I8" s="28"/>
      <c r="J8" s="28"/>
      <c r="K8" s="28"/>
      <c r="L8" s="28"/>
      <c r="M8" s="28"/>
    </row>
    <row r="9" spans="2:16" ht="13.5" x14ac:dyDescent="0.25">
      <c r="B9" s="486"/>
      <c r="C9" s="649">
        <v>2025</v>
      </c>
      <c r="D9" s="649" t="s">
        <v>53</v>
      </c>
      <c r="E9" s="649"/>
      <c r="F9" s="649"/>
      <c r="G9" s="649"/>
      <c r="H9" s="649"/>
      <c r="I9" s="649"/>
      <c r="J9" s="649" t="s">
        <v>61</v>
      </c>
      <c r="K9" s="649"/>
      <c r="L9" s="649"/>
      <c r="M9" s="649"/>
    </row>
    <row r="10" spans="2:16" ht="15" x14ac:dyDescent="0.25">
      <c r="B10" s="487"/>
      <c r="C10" s="643"/>
      <c r="D10" s="643"/>
      <c r="E10" s="643"/>
      <c r="F10" s="643"/>
      <c r="G10" s="643"/>
      <c r="H10" s="643"/>
      <c r="I10" s="643"/>
      <c r="J10" s="643"/>
      <c r="K10" s="643"/>
      <c r="L10" s="643"/>
      <c r="M10" s="643"/>
      <c r="P10" s="3"/>
    </row>
    <row r="11" spans="2:16" ht="52.5" customHeight="1" x14ac:dyDescent="0.2">
      <c r="B11" s="160" t="s">
        <v>5</v>
      </c>
      <c r="C11" s="206" t="s">
        <v>6</v>
      </c>
      <c r="D11" s="669" t="s">
        <v>449</v>
      </c>
      <c r="E11" s="670"/>
      <c r="F11" s="670"/>
      <c r="G11" s="670"/>
      <c r="H11" s="670"/>
      <c r="I11" s="671"/>
      <c r="J11" s="704" t="s">
        <v>60</v>
      </c>
      <c r="K11" s="673"/>
      <c r="L11" s="673"/>
      <c r="M11" s="673"/>
    </row>
    <row r="12" spans="2:16" ht="115.5" customHeight="1" x14ac:dyDescent="0.2">
      <c r="B12" s="194" t="s">
        <v>7</v>
      </c>
      <c r="C12" s="14" t="s">
        <v>3</v>
      </c>
      <c r="D12" s="669" t="s">
        <v>828</v>
      </c>
      <c r="E12" s="670"/>
      <c r="F12" s="670"/>
      <c r="G12" s="670"/>
      <c r="H12" s="670"/>
      <c r="I12" s="671"/>
      <c r="J12" s="733" t="s">
        <v>386</v>
      </c>
      <c r="K12" s="747"/>
      <c r="L12" s="747"/>
      <c r="M12" s="747"/>
    </row>
    <row r="13" spans="2:16" ht="120" customHeight="1" x14ac:dyDescent="0.2">
      <c r="B13" s="162" t="s">
        <v>8</v>
      </c>
      <c r="C13" s="14" t="s">
        <v>3</v>
      </c>
      <c r="D13" s="669" t="s">
        <v>829</v>
      </c>
      <c r="E13" s="670"/>
      <c r="F13" s="670"/>
      <c r="G13" s="670"/>
      <c r="H13" s="670"/>
      <c r="I13" s="671"/>
      <c r="J13" s="733" t="s">
        <v>386</v>
      </c>
      <c r="K13" s="747"/>
      <c r="L13" s="747"/>
      <c r="M13" s="747"/>
    </row>
    <row r="14" spans="2:16" ht="131.25" customHeight="1" x14ac:dyDescent="0.2">
      <c r="B14" s="162" t="s">
        <v>9</v>
      </c>
      <c r="C14" s="14" t="s">
        <v>3</v>
      </c>
      <c r="D14" s="669" t="s">
        <v>716</v>
      </c>
      <c r="E14" s="670"/>
      <c r="F14" s="670"/>
      <c r="G14" s="670"/>
      <c r="H14" s="670"/>
      <c r="I14" s="671"/>
      <c r="J14" s="733" t="s">
        <v>386</v>
      </c>
      <c r="K14" s="747"/>
      <c r="L14" s="747"/>
      <c r="M14" s="747"/>
    </row>
    <row r="15" spans="2:16" ht="37.5" customHeight="1" x14ac:dyDescent="0.2">
      <c r="B15" s="162" t="s">
        <v>10</v>
      </c>
      <c r="C15" s="14" t="s">
        <v>3</v>
      </c>
      <c r="D15" s="669" t="s">
        <v>830</v>
      </c>
      <c r="E15" s="670"/>
      <c r="F15" s="670"/>
      <c r="G15" s="670"/>
      <c r="H15" s="670"/>
      <c r="I15" s="671"/>
      <c r="J15" s="733" t="s">
        <v>386</v>
      </c>
      <c r="K15" s="747"/>
      <c r="L15" s="747"/>
      <c r="M15" s="747"/>
      <c r="N15" s="21"/>
      <c r="O15" s="21"/>
    </row>
    <row r="16" spans="2:16" ht="63" customHeight="1" x14ac:dyDescent="0.2">
      <c r="B16" s="162" t="s">
        <v>11</v>
      </c>
      <c r="C16" s="14" t="s">
        <v>3</v>
      </c>
      <c r="D16" s="669" t="s">
        <v>831</v>
      </c>
      <c r="E16" s="670"/>
      <c r="F16" s="670"/>
      <c r="G16" s="670"/>
      <c r="H16" s="670"/>
      <c r="I16" s="671"/>
      <c r="J16" s="733" t="s">
        <v>386</v>
      </c>
      <c r="K16" s="747"/>
      <c r="L16" s="747"/>
      <c r="M16" s="747"/>
      <c r="N16" s="21"/>
      <c r="O16" s="21"/>
    </row>
    <row r="17" spans="2:15" ht="79.5" customHeight="1" x14ac:dyDescent="0.2">
      <c r="B17" s="676" t="s">
        <v>16</v>
      </c>
      <c r="C17" s="685" t="s">
        <v>3</v>
      </c>
      <c r="D17" s="674" t="s">
        <v>450</v>
      </c>
      <c r="E17" s="675"/>
      <c r="F17" s="675"/>
      <c r="G17" s="675"/>
      <c r="H17" s="675"/>
      <c r="I17" s="676"/>
      <c r="J17" s="693" t="s">
        <v>386</v>
      </c>
      <c r="K17" s="694"/>
      <c r="L17" s="694"/>
      <c r="M17" s="694"/>
      <c r="N17" s="21"/>
      <c r="O17" s="21"/>
    </row>
    <row r="18" spans="2:15" ht="15.75" customHeight="1" x14ac:dyDescent="0.2">
      <c r="B18" s="684"/>
      <c r="C18" s="686"/>
      <c r="D18" s="677"/>
      <c r="E18" s="678"/>
      <c r="F18" s="678"/>
      <c r="G18" s="678"/>
      <c r="H18" s="678"/>
      <c r="I18" s="684"/>
      <c r="J18" s="733" t="s">
        <v>388</v>
      </c>
      <c r="K18" s="747"/>
      <c r="L18" s="747"/>
      <c r="M18" s="747"/>
      <c r="N18" s="21"/>
      <c r="O18" s="21"/>
    </row>
    <row r="19" spans="2:15" ht="57" customHeight="1" x14ac:dyDescent="0.2">
      <c r="B19" s="676" t="s">
        <v>17</v>
      </c>
      <c r="C19" s="685" t="s">
        <v>3</v>
      </c>
      <c r="D19" s="674" t="s">
        <v>451</v>
      </c>
      <c r="E19" s="675"/>
      <c r="F19" s="675"/>
      <c r="G19" s="675"/>
      <c r="H19" s="675"/>
      <c r="I19" s="676"/>
      <c r="J19" s="755" t="s">
        <v>4</v>
      </c>
      <c r="K19" s="756"/>
      <c r="L19" s="756"/>
      <c r="M19" s="756"/>
      <c r="N19" s="21"/>
      <c r="O19" s="21"/>
    </row>
    <row r="20" spans="2:15" ht="12.75" customHeight="1" x14ac:dyDescent="0.2">
      <c r="B20" s="712"/>
      <c r="C20" s="720"/>
      <c r="D20" s="710"/>
      <c r="E20" s="711"/>
      <c r="F20" s="711"/>
      <c r="G20" s="711"/>
      <c r="H20" s="711"/>
      <c r="I20" s="712"/>
      <c r="J20" s="708" t="s">
        <v>391</v>
      </c>
      <c r="K20" s="709"/>
      <c r="L20" s="709"/>
      <c r="M20" s="709"/>
      <c r="N20" s="21"/>
      <c r="O20" s="21"/>
    </row>
    <row r="21" spans="2:15" ht="15" customHeight="1" x14ac:dyDescent="0.2">
      <c r="B21" s="684"/>
      <c r="C21" s="686"/>
      <c r="D21" s="677"/>
      <c r="E21" s="678"/>
      <c r="F21" s="678"/>
      <c r="G21" s="678"/>
      <c r="H21" s="678"/>
      <c r="I21" s="684"/>
      <c r="J21" s="733" t="s">
        <v>386</v>
      </c>
      <c r="K21" s="747"/>
      <c r="L21" s="747"/>
      <c r="M21" s="747"/>
      <c r="N21" s="21"/>
      <c r="O21" s="21"/>
    </row>
    <row r="22" spans="2:15" ht="54.75" customHeight="1" x14ac:dyDescent="0.2">
      <c r="B22" s="178" t="s">
        <v>18</v>
      </c>
      <c r="C22" s="13" t="s">
        <v>3</v>
      </c>
      <c r="D22" s="677" t="s">
        <v>452</v>
      </c>
      <c r="E22" s="678"/>
      <c r="F22" s="678"/>
      <c r="G22" s="678"/>
      <c r="H22" s="678"/>
      <c r="I22" s="684"/>
      <c r="J22" s="713" t="s">
        <v>4</v>
      </c>
      <c r="K22" s="714"/>
      <c r="L22" s="714"/>
      <c r="M22" s="714"/>
      <c r="N22" s="21"/>
      <c r="O22" s="21"/>
    </row>
    <row r="23" spans="2:15" ht="80.25" customHeight="1" x14ac:dyDescent="0.2">
      <c r="B23" s="162" t="s">
        <v>19</v>
      </c>
      <c r="C23" s="14" t="s">
        <v>3</v>
      </c>
      <c r="D23" s="669" t="s">
        <v>453</v>
      </c>
      <c r="E23" s="670"/>
      <c r="F23" s="670"/>
      <c r="G23" s="670"/>
      <c r="H23" s="670"/>
      <c r="I23" s="671"/>
      <c r="J23" s="733" t="s">
        <v>59</v>
      </c>
      <c r="K23" s="747"/>
      <c r="L23" s="747"/>
      <c r="M23" s="747"/>
      <c r="N23" s="21"/>
      <c r="O23" s="21"/>
    </row>
    <row r="24" spans="2:15" x14ac:dyDescent="0.2">
      <c r="J24" s="504"/>
      <c r="K24" s="504"/>
      <c r="L24" s="504"/>
      <c r="M24" s="504"/>
    </row>
    <row r="25" spans="2:15" x14ac:dyDescent="0.2">
      <c r="J25" s="504"/>
      <c r="K25" s="504"/>
      <c r="L25" s="504"/>
      <c r="M25" s="504"/>
    </row>
  </sheetData>
  <mergeCells count="30">
    <mergeCell ref="B17:B18"/>
    <mergeCell ref="D19:I21"/>
    <mergeCell ref="B19:B21"/>
    <mergeCell ref="C19:C21"/>
    <mergeCell ref="C17:C18"/>
    <mergeCell ref="C9:C10"/>
    <mergeCell ref="D12:I12"/>
    <mergeCell ref="J12:M12"/>
    <mergeCell ref="D13:I13"/>
    <mergeCell ref="J13:M13"/>
    <mergeCell ref="D9:I10"/>
    <mergeCell ref="J9:M10"/>
    <mergeCell ref="D11:I11"/>
    <mergeCell ref="J11:M11"/>
    <mergeCell ref="J21:M21"/>
    <mergeCell ref="D22:I22"/>
    <mergeCell ref="J22:M22"/>
    <mergeCell ref="D23:I23"/>
    <mergeCell ref="J23:M23"/>
    <mergeCell ref="J20:M20"/>
    <mergeCell ref="D14:I14"/>
    <mergeCell ref="J14:M14"/>
    <mergeCell ref="D15:I15"/>
    <mergeCell ref="J15:M15"/>
    <mergeCell ref="D16:I16"/>
    <mergeCell ref="J17:M17"/>
    <mergeCell ref="J18:M18"/>
    <mergeCell ref="J19:M19"/>
    <mergeCell ref="D17:I18"/>
    <mergeCell ref="J16:M16"/>
  </mergeCells>
  <hyperlinks>
    <hyperlink ref="J23:M23" r:id="rId1" display="Extract of Policy on Prevention of Money Laundering and Financing of Terrorism" xr:uid="{E620597F-6D96-4613-B055-90070A18C8FB}"/>
    <hyperlink ref="J19:M19" r:id="rId2" display="Articles of Association" xr:uid="{68A4FEC9-268A-4200-B4B6-7C46D964F13C}"/>
    <hyperlink ref="J20:M20" r:id="rId3" display="Organisation and Management" xr:uid="{3EED4C70-8AA1-49BC-BED7-87EE8CD225F4}"/>
    <hyperlink ref="J11:M11" r:id="rId4" display="Financial Business Act" xr:uid="{DAA0A2B0-014C-46FE-90E7-5055B5E1B3A7}"/>
    <hyperlink ref="J18:M18" r:id="rId5" display="Risk and Capital Management Report" xr:uid="{4CE29289-7A3B-4534-B272-C34AC9262646}"/>
    <hyperlink ref="J12:M12" r:id="rId6" display="Annual Report" xr:uid="{DB486C6A-45DD-4309-916A-9F62C79FC7CF}"/>
    <hyperlink ref="J13:M13" r:id="rId7" display="Annual Report" xr:uid="{D87A99F4-3F33-4C8A-9DEE-9CAF4E35C774}"/>
    <hyperlink ref="J15:M15" r:id="rId8" display="Annual Report" xr:uid="{CD110D72-E55C-4240-9C33-A42E6995CCA6}"/>
    <hyperlink ref="J16:M16" r:id="rId9" display="Annual Report" xr:uid="{6CA6F472-182C-457F-85A9-68BDF25ABB10}"/>
    <hyperlink ref="J17:M17" r:id="rId10" display="Annual Report" xr:uid="{3AD99523-7AB4-4C9F-8A2C-DE9BBB66A420}"/>
    <hyperlink ref="J21:M21" r:id="rId11" display="Annual Report" xr:uid="{E6359F5E-A468-45BC-804B-B9BA462013D6}"/>
    <hyperlink ref="J22:M22" r:id="rId12" display="Articles of Association" xr:uid="{CB72820D-CEC5-4313-87AB-6877F91EEC35}"/>
    <hyperlink ref="J14:M14" r:id="rId13" display="Annual Report" xr:uid="{38D955CE-E6E1-4F82-B464-6BC49A90D48A}"/>
  </hyperlinks>
  <pageMargins left="0.7" right="0.7" top="0.75" bottom="0.75" header="0.3" footer="0.3"/>
  <pageSetup paperSize="9" orientation="portrait" r:id="rId14"/>
  <drawing r:id="rId1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8CD-F664-4E55-ABDB-4BE6F2E42A11}">
  <sheetPr codeName="Ark25">
    <tabColor rgb="FFA0D169"/>
  </sheetPr>
  <dimension ref="B2:M14"/>
  <sheetViews>
    <sheetView showGridLines="0" workbookViewId="0"/>
  </sheetViews>
  <sheetFormatPr defaultColWidth="9.140625" defaultRowHeight="15" x14ac:dyDescent="0.25"/>
  <cols>
    <col min="1" max="1" width="9.140625" style="22"/>
    <col min="2" max="2" width="16.28515625" style="22" bestFit="1" customWidth="1"/>
    <col min="3" max="3" width="22.42578125" style="22" bestFit="1" customWidth="1"/>
    <col min="4" max="6" width="15.28515625" style="22" customWidth="1"/>
    <col min="7" max="7" width="14.28515625" style="22" customWidth="1"/>
    <col min="8" max="8" width="15.28515625" style="22" customWidth="1"/>
    <col min="9" max="16384" width="9.140625" style="22"/>
  </cols>
  <sheetData>
    <row r="2" spans="2:13" s="28" customFormat="1" ht="13.5" x14ac:dyDescent="0.25"/>
    <row r="3" spans="2:13" s="28" customFormat="1" ht="13.5" x14ac:dyDescent="0.25"/>
    <row r="4" spans="2:13" s="28" customFormat="1" ht="13.5" x14ac:dyDescent="0.25"/>
    <row r="5" spans="2:13" s="28" customFormat="1" ht="13.5" x14ac:dyDescent="0.25"/>
    <row r="6" spans="2:13" s="28" customFormat="1" ht="19.5" x14ac:dyDescent="0.35">
      <c r="B6" s="302" t="s">
        <v>287</v>
      </c>
    </row>
    <row r="7" spans="2:13" s="28" customFormat="1" ht="19.5" x14ac:dyDescent="0.35">
      <c r="B7" s="165"/>
    </row>
    <row r="8" spans="2:13" s="28" customFormat="1" ht="27.75" customHeight="1" x14ac:dyDescent="0.25">
      <c r="B8" s="757" t="s">
        <v>282</v>
      </c>
      <c r="C8" s="757"/>
      <c r="D8" s="757"/>
      <c r="E8" s="757"/>
      <c r="F8" s="757"/>
      <c r="G8" s="757"/>
      <c r="H8" s="757"/>
      <c r="I8" s="71"/>
      <c r="J8" s="71"/>
      <c r="K8" s="71"/>
      <c r="L8" s="71"/>
      <c r="M8" s="71"/>
    </row>
    <row r="9" spans="2:13" x14ac:dyDescent="0.25">
      <c r="B9" s="120"/>
    </row>
    <row r="10" spans="2:13" x14ac:dyDescent="0.25">
      <c r="B10" s="403"/>
      <c r="C10" s="403" t="s">
        <v>245</v>
      </c>
      <c r="D10" s="404">
        <v>2025</v>
      </c>
      <c r="E10" s="404">
        <v>2024</v>
      </c>
      <c r="F10" s="404">
        <v>2023</v>
      </c>
      <c r="G10" s="404">
        <v>2022</v>
      </c>
      <c r="H10" s="404">
        <v>2021</v>
      </c>
    </row>
    <row r="11" spans="2:13" x14ac:dyDescent="0.25">
      <c r="B11" s="508" t="s">
        <v>239</v>
      </c>
      <c r="C11" s="506" t="s">
        <v>247</v>
      </c>
      <c r="D11" s="509" t="s">
        <v>461</v>
      </c>
      <c r="E11" s="509" t="s">
        <v>461</v>
      </c>
      <c r="F11" s="509" t="s">
        <v>461</v>
      </c>
      <c r="G11" s="509" t="s">
        <v>242</v>
      </c>
      <c r="H11" s="509" t="s">
        <v>242</v>
      </c>
    </row>
    <row r="12" spans="2:13" x14ac:dyDescent="0.25">
      <c r="B12" s="508" t="s">
        <v>240</v>
      </c>
      <c r="C12" s="506" t="s">
        <v>249</v>
      </c>
      <c r="D12" s="509" t="s">
        <v>731</v>
      </c>
      <c r="E12" s="509" t="s">
        <v>243</v>
      </c>
      <c r="F12" s="509" t="s">
        <v>243</v>
      </c>
      <c r="G12" s="509" t="s">
        <v>243</v>
      </c>
      <c r="H12" s="509" t="s">
        <v>243</v>
      </c>
    </row>
    <row r="13" spans="2:13" x14ac:dyDescent="0.25">
      <c r="B13" s="508" t="s">
        <v>244</v>
      </c>
      <c r="C13" s="507" t="s">
        <v>246</v>
      </c>
      <c r="D13" s="509" t="s">
        <v>395</v>
      </c>
      <c r="E13" s="509" t="s">
        <v>395</v>
      </c>
      <c r="F13" s="509" t="s">
        <v>395</v>
      </c>
      <c r="G13" s="509" t="s">
        <v>395</v>
      </c>
      <c r="H13" s="509" t="s">
        <v>241</v>
      </c>
    </row>
    <row r="14" spans="2:13" x14ac:dyDescent="0.25">
      <c r="B14" s="508" t="s">
        <v>238</v>
      </c>
      <c r="C14" s="506" t="s">
        <v>248</v>
      </c>
      <c r="D14" s="509" t="s">
        <v>659</v>
      </c>
      <c r="E14" s="509" t="s">
        <v>659</v>
      </c>
      <c r="F14" s="509" t="s">
        <v>659</v>
      </c>
      <c r="G14" s="509" t="s">
        <v>211</v>
      </c>
      <c r="H14" s="509" t="s">
        <v>211</v>
      </c>
    </row>
  </sheetData>
  <mergeCells count="1">
    <mergeCell ref="B8:H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C57DE-2478-4EAA-8C4C-CE9120F7DC05}">
  <sheetPr>
    <tabColor rgb="FFA0D169"/>
  </sheetPr>
  <dimension ref="B2:H21"/>
  <sheetViews>
    <sheetView showGridLines="0" zoomScale="70" zoomScaleNormal="70" workbookViewId="0"/>
  </sheetViews>
  <sheetFormatPr defaultColWidth="9.140625" defaultRowHeight="15" x14ac:dyDescent="0.25"/>
  <cols>
    <col min="1" max="1" width="9.140625" style="596"/>
    <col min="2" max="2" width="8.85546875" style="596" customWidth="1"/>
    <col min="3" max="8" width="40.7109375" style="596" customWidth="1"/>
    <col min="9" max="16384" width="9.140625" style="596"/>
  </cols>
  <sheetData>
    <row r="2" spans="2:8" s="4" customFormat="1" ht="12.75" x14ac:dyDescent="0.2"/>
    <row r="3" spans="2:8" s="4" customFormat="1" ht="12.75" x14ac:dyDescent="0.2"/>
    <row r="4" spans="2:8" s="4" customFormat="1" ht="12.75" x14ac:dyDescent="0.2"/>
    <row r="5" spans="2:8" s="4" customFormat="1" ht="13.5" x14ac:dyDescent="0.25">
      <c r="C5" s="28"/>
      <c r="D5" s="28"/>
      <c r="E5" s="28"/>
      <c r="F5" s="28"/>
      <c r="G5" s="28"/>
      <c r="H5" s="28"/>
    </row>
    <row r="6" spans="2:8" s="4" customFormat="1" ht="19.5" x14ac:dyDescent="0.35">
      <c r="B6" s="30" t="s">
        <v>836</v>
      </c>
      <c r="C6" s="28"/>
      <c r="D6" s="28"/>
      <c r="E6" s="28"/>
      <c r="F6" s="28"/>
      <c r="G6" s="28"/>
      <c r="H6" s="28"/>
    </row>
    <row r="7" spans="2:8" s="4" customFormat="1" ht="18.75" x14ac:dyDescent="0.3">
      <c r="B7" s="12"/>
      <c r="C7" s="28"/>
      <c r="D7" s="28"/>
      <c r="E7" s="28"/>
      <c r="F7" s="28"/>
      <c r="G7" s="28"/>
      <c r="H7" s="28"/>
    </row>
    <row r="8" spans="2:8" s="4" customFormat="1" ht="19.5" x14ac:dyDescent="0.3">
      <c r="B8" s="12"/>
      <c r="C8" s="597" t="s">
        <v>837</v>
      </c>
      <c r="D8" s="28"/>
      <c r="E8" s="28"/>
      <c r="F8" s="28"/>
      <c r="G8" s="28"/>
      <c r="H8" s="28"/>
    </row>
    <row r="9" spans="2:8" s="4" customFormat="1" ht="19.5" x14ac:dyDescent="0.3">
      <c r="B9" s="12"/>
      <c r="C9" s="597" t="s">
        <v>840</v>
      </c>
      <c r="D9" s="28"/>
      <c r="E9" s="28"/>
      <c r="F9" s="28"/>
      <c r="G9" s="28"/>
      <c r="H9" s="28"/>
    </row>
    <row r="10" spans="2:8" x14ac:dyDescent="0.25">
      <c r="C10" s="22"/>
      <c r="D10" s="22"/>
      <c r="E10" s="22"/>
      <c r="F10" s="22"/>
      <c r="G10" s="22"/>
      <c r="H10" s="22"/>
    </row>
    <row r="11" spans="2:8" ht="39.950000000000003" customHeight="1" x14ac:dyDescent="0.25">
      <c r="C11" s="598" t="s">
        <v>846</v>
      </c>
      <c r="D11" s="599" t="s">
        <v>847</v>
      </c>
      <c r="E11" s="600" t="s">
        <v>848</v>
      </c>
      <c r="F11" s="601" t="s">
        <v>849</v>
      </c>
      <c r="G11" s="602" t="s">
        <v>850</v>
      </c>
      <c r="H11" s="603" t="s">
        <v>851</v>
      </c>
    </row>
    <row r="12" spans="2:8" ht="409.5" customHeight="1" x14ac:dyDescent="0.25">
      <c r="C12" s="760" t="s">
        <v>841</v>
      </c>
      <c r="D12" s="760" t="s">
        <v>842</v>
      </c>
      <c r="E12" s="760" t="s">
        <v>843</v>
      </c>
      <c r="F12" s="760" t="s">
        <v>844</v>
      </c>
      <c r="G12" s="760" t="s">
        <v>845</v>
      </c>
      <c r="H12" s="760" t="s">
        <v>838</v>
      </c>
    </row>
    <row r="13" spans="2:8" ht="409.5" customHeight="1" x14ac:dyDescent="0.25">
      <c r="C13" s="761"/>
      <c r="D13" s="761"/>
      <c r="E13" s="761"/>
      <c r="F13" s="761"/>
      <c r="G13" s="761"/>
      <c r="H13" s="761"/>
    </row>
    <row r="14" spans="2:8" ht="70.5" customHeight="1" x14ac:dyDescent="0.25">
      <c r="C14" s="762"/>
      <c r="D14" s="762"/>
      <c r="E14" s="762"/>
      <c r="F14" s="762"/>
      <c r="G14" s="762"/>
      <c r="H14" s="762"/>
    </row>
    <row r="15" spans="2:8" ht="77.25" customHeight="1" x14ac:dyDescent="0.25">
      <c r="C15" s="604" t="s">
        <v>852</v>
      </c>
      <c r="D15" s="604" t="s">
        <v>853</v>
      </c>
      <c r="E15" s="758" t="s">
        <v>854</v>
      </c>
      <c r="F15" s="605" t="s">
        <v>855</v>
      </c>
      <c r="G15" s="606" t="s">
        <v>856</v>
      </c>
      <c r="H15" s="607" t="s">
        <v>857</v>
      </c>
    </row>
    <row r="16" spans="2:8" ht="60" customHeight="1" x14ac:dyDescent="0.25">
      <c r="C16" s="608"/>
      <c r="D16" s="609" t="s">
        <v>861</v>
      </c>
      <c r="E16" s="759"/>
      <c r="F16" s="610"/>
      <c r="G16" s="611" t="s">
        <v>858</v>
      </c>
      <c r="H16" s="612"/>
    </row>
    <row r="17" spans="3:8" ht="60" customHeight="1" x14ac:dyDescent="0.25">
      <c r="C17" s="613"/>
      <c r="D17" s="614" t="s">
        <v>839</v>
      </c>
      <c r="E17" s="615"/>
      <c r="F17" s="616"/>
      <c r="G17" s="617" t="s">
        <v>859</v>
      </c>
      <c r="H17" s="618"/>
    </row>
    <row r="19" spans="3:8" ht="39.950000000000003" customHeight="1" x14ac:dyDescent="0.25"/>
    <row r="20" spans="3:8" ht="200.1" customHeight="1" x14ac:dyDescent="0.25"/>
    <row r="21" spans="3:8" ht="39.950000000000003" customHeight="1" x14ac:dyDescent="0.25"/>
  </sheetData>
  <mergeCells count="7">
    <mergeCell ref="G12:G14"/>
    <mergeCell ref="H12:H14"/>
    <mergeCell ref="E15:E16"/>
    <mergeCell ref="D12:D14"/>
    <mergeCell ref="C12:C14"/>
    <mergeCell ref="E12:E14"/>
    <mergeCell ref="F12:F14"/>
  </mergeCells>
  <hyperlinks>
    <hyperlink ref="D15" r:id="rId1" display="https://jyskebank.com/wps/wcm/connect/jbc/50bd88a1-062f-4e35-a27f-0052b3b66571/Jyske+Bank+Annual+Report+2025.pdf?MOD=AJPERES&amp;CONVERT_TO=url&amp;CACHEID=ROOTWORKSPACE.Z18_M920GHK04P907069CMCEUDJHH1-50bd88a1-062f-4e35-a27f-0052b3b66571-pQKjLTv" xr:uid="{100B1372-9190-423D-A929-D4FAEE0CAA87}"/>
    <hyperlink ref="D16" r:id="rId2" display="For more details regarding our material sustainability topics, please refer to the sections for the topical standards in Jyske Bank’s Annual report 2024 " xr:uid="{FEC1FE24-2569-412C-8785-5DA927F11E2F}"/>
    <hyperlink ref="D17" r:id="rId3" xr:uid="{DBD9C9B1-966B-4572-A5B0-C3EE8320AFD9}"/>
    <hyperlink ref="E15:E16" r:id="rId4" display="https://jyskebank.com/wps/wcm/connect/jbc/50bd88a1-062f-4e35-a27f-0052b3b66571/Jyske+Bank+Annual+Report+2025.pdf?MOD=AJPERES&amp;CONVERT_TO=url&amp;CACHEID=ROOTWORKSPACE.Z18_M920GHK04P907069CMCEUDJHH1-50bd88a1-062f-4e35-a27f-0052b3b66571-pQKjLTv" xr:uid="{87A15ED8-2D7F-4B00-A6F9-B18D75269221}"/>
    <hyperlink ref="F15" r:id="rId5" display="https://jyskebank.com/wps/wcm/connect/jbc/50bd88a1-062f-4e35-a27f-0052b3b66571/Jyske+Bank+Annual+Report+2025.pdf?MOD=AJPERES&amp;CONVERT_TO=url&amp;CACHEID=ROOTWORKSPACE.Z18_M920GHK04P907069CMCEUDJHH1-50bd88a1-062f-4e35-a27f-0052b3b66571-pQKjLTv" xr:uid="{4B31CC3F-2105-4C2A-AE4A-BB50AF682AAD}"/>
    <hyperlink ref="G15" r:id="rId6" display="https://jyskebank.com/wps/wcm/connect/jbc/50bd88a1-062f-4e35-a27f-0052b3b66571/Jyske+Bank+Annual+Report+2025.pdf?MOD=AJPERES&amp;CONVERT_TO=url&amp;CACHEID=ROOTWORKSPACE.Z18_M920GHK04P907069CMCEUDJHH1-50bd88a1-062f-4e35-a27f-0052b3b66571-pQKjLTv" xr:uid="{ACCBD76E-0C2B-40C5-94DB-2A97BAD06D98}"/>
    <hyperlink ref="H15" r:id="rId7" display="https://jyskebank.com/wps/wcm/connect/jbc/50bd88a1-062f-4e35-a27f-0052b3b66571/Jyske+Bank+Annual+Report+2025.pdf?MOD=AJPERES&amp;CONVERT_TO=url&amp;CACHEID=ROOTWORKSPACE.Z18_M920GHK04P907069CMCEUDJHH1-50bd88a1-062f-4e35-a27f-0052b3b66571-pQKjLTv" xr:uid="{F00D7F8B-7A15-4FD2-978C-B7C0A5563480}"/>
    <hyperlink ref="G16" r:id="rId8" display="For more details see our policy on sustainability and corporate social responsibility" xr:uid="{8A393A04-F0D7-4F91-8885-CD8ADB170A30}"/>
    <hyperlink ref="G17" r:id="rId9" xr:uid="{A0AFA501-93D8-4078-81E8-49F3BF96E3F1}"/>
    <hyperlink ref="C15" r:id="rId10" display="https://jyskebank.com/wps/wcm/connect/jbc/50bd88a1-062f-4e35-a27f-0052b3b66571/Jyske+Bank+Annual+Report+2025.pdf?MOD=AJPERES&amp;CONVERT_TO=url&amp;CACHEID=ROOTWORKSPACE.Z18_M920GHK04P907069CMCEUDJHH1-50bd88a1-062f-4e35-a27f-0052b3b66571-pQKjLTv" xr:uid="{B13C1941-25EE-4359-8DF3-14B2B13E52A9}"/>
  </hyperlinks>
  <pageMargins left="0.7" right="0.7" top="0.75" bottom="0.75" header="0.3" footer="0.3"/>
  <pageSetup paperSize="9" orientation="portrait" r:id="rId11"/>
  <drawing r:id="rId1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9D19-2558-4061-BE93-F80CCB910A13}">
  <sheetPr codeName="Ark26">
    <tabColor rgb="FF00422E"/>
    <pageSetUpPr fitToPage="1"/>
  </sheetPr>
  <dimension ref="B6:I57"/>
  <sheetViews>
    <sheetView showGridLines="0" zoomScale="80" zoomScaleNormal="80" workbookViewId="0"/>
  </sheetViews>
  <sheetFormatPr defaultColWidth="8.7109375" defaultRowHeight="15" x14ac:dyDescent="0.25"/>
  <cols>
    <col min="1" max="1" width="8.7109375" style="207"/>
    <col min="2" max="2" width="15.140625" style="207" bestFit="1" customWidth="1"/>
    <col min="3" max="3" width="34.42578125" style="207" bestFit="1" customWidth="1"/>
    <col min="4" max="4" width="29.5703125" style="207" customWidth="1"/>
    <col min="5" max="5" width="60.42578125" style="207" bestFit="1" customWidth="1"/>
    <col min="6" max="6" width="13.85546875" style="207" bestFit="1" customWidth="1"/>
    <col min="7" max="7" width="13.140625" style="207" bestFit="1" customWidth="1"/>
    <col min="8" max="8" width="27.85546875" style="207" bestFit="1" customWidth="1"/>
    <col min="9" max="9" width="25" style="207" customWidth="1"/>
    <col min="10" max="10" width="25.85546875" style="207" customWidth="1"/>
    <col min="11" max="16384" width="8.7109375" style="207"/>
  </cols>
  <sheetData>
    <row r="6" spans="2:9" ht="19.5" x14ac:dyDescent="0.35">
      <c r="B6" s="302" t="s">
        <v>478</v>
      </c>
    </row>
    <row r="8" spans="2:9" ht="69.75" customHeight="1" x14ac:dyDescent="0.25">
      <c r="B8" s="763" t="s">
        <v>732</v>
      </c>
      <c r="C8" s="764"/>
      <c r="D8" s="584" t="s">
        <v>477</v>
      </c>
      <c r="E8" s="586" t="s">
        <v>473</v>
      </c>
      <c r="F8" s="586" t="s">
        <v>472</v>
      </c>
      <c r="G8" s="584" t="s">
        <v>471</v>
      </c>
      <c r="H8" s="584" t="s">
        <v>470</v>
      </c>
      <c r="I8" s="585" t="s">
        <v>469</v>
      </c>
    </row>
    <row r="9" spans="2:9" x14ac:dyDescent="0.25">
      <c r="B9" s="587" t="s">
        <v>476</v>
      </c>
      <c r="C9" s="588" t="s">
        <v>475</v>
      </c>
      <c r="D9" s="589">
        <v>30053.301313219708</v>
      </c>
      <c r="E9" s="590">
        <v>4.4583318475052609</v>
      </c>
      <c r="F9" s="590">
        <v>4.6637299303043509</v>
      </c>
      <c r="G9" s="591">
        <v>86.387410017774783</v>
      </c>
      <c r="H9" s="592">
        <v>35.506781770758252</v>
      </c>
      <c r="I9" s="593">
        <v>13.612589982225206</v>
      </c>
    </row>
    <row r="10" spans="2:9" x14ac:dyDescent="0.25">
      <c r="B10" s="524"/>
      <c r="C10" s="524"/>
      <c r="D10" s="524"/>
      <c r="E10" s="524"/>
      <c r="F10" s="524"/>
      <c r="G10" s="524"/>
      <c r="H10" s="525"/>
      <c r="I10" s="525"/>
    </row>
    <row r="11" spans="2:9" ht="72" customHeight="1" x14ac:dyDescent="0.25">
      <c r="B11" s="765"/>
      <c r="C11" s="765"/>
      <c r="D11" s="584" t="s">
        <v>474</v>
      </c>
      <c r="E11" s="584" t="s">
        <v>473</v>
      </c>
      <c r="F11" s="584" t="s">
        <v>472</v>
      </c>
      <c r="G11" s="584" t="s">
        <v>471</v>
      </c>
      <c r="H11" s="584" t="s">
        <v>470</v>
      </c>
      <c r="I11" s="585" t="s">
        <v>469</v>
      </c>
    </row>
    <row r="12" spans="2:9" x14ac:dyDescent="0.25">
      <c r="B12" s="526" t="s">
        <v>468</v>
      </c>
      <c r="C12" s="209" t="s">
        <v>467</v>
      </c>
      <c r="D12" s="210">
        <v>8826.2577838008438</v>
      </c>
      <c r="E12" s="211">
        <v>6.0053810322945411</v>
      </c>
      <c r="F12" s="211">
        <v>6.0014512995346365</v>
      </c>
      <c r="G12" s="208">
        <v>18.83504659034179</v>
      </c>
      <c r="H12" s="527">
        <v>0</v>
      </c>
      <c r="I12" s="528">
        <v>0</v>
      </c>
    </row>
    <row r="13" spans="2:9" x14ac:dyDescent="0.25">
      <c r="B13" s="529"/>
      <c r="C13" s="209" t="s">
        <v>466</v>
      </c>
      <c r="D13" s="212">
        <v>0</v>
      </c>
      <c r="E13" s="212">
        <v>0</v>
      </c>
      <c r="F13" s="212">
        <v>0</v>
      </c>
      <c r="G13" s="510"/>
      <c r="H13" s="530"/>
      <c r="I13" s="530"/>
    </row>
    <row r="14" spans="2:9" x14ac:dyDescent="0.25">
      <c r="B14" s="529"/>
      <c r="C14" s="209" t="s">
        <v>465</v>
      </c>
      <c r="D14" s="210">
        <v>740.55531679424996</v>
      </c>
      <c r="E14" s="211">
        <v>0.87384213423601831</v>
      </c>
      <c r="F14" s="211">
        <v>0.96155239323229991</v>
      </c>
      <c r="G14" s="510"/>
      <c r="H14" s="530"/>
      <c r="I14" s="530"/>
    </row>
    <row r="15" spans="2:9" x14ac:dyDescent="0.25">
      <c r="B15" s="529"/>
      <c r="C15" s="209" t="s">
        <v>464</v>
      </c>
      <c r="D15" s="210">
        <v>5464.7373142424294</v>
      </c>
      <c r="E15" s="211">
        <v>6.4482930706492354</v>
      </c>
      <c r="F15" s="211">
        <v>7.073332100071017</v>
      </c>
      <c r="G15" s="510"/>
      <c r="H15" s="530"/>
      <c r="I15" s="530"/>
    </row>
    <row r="16" spans="2:9" x14ac:dyDescent="0.25">
      <c r="B16" s="531"/>
      <c r="C16" s="209" t="s">
        <v>463</v>
      </c>
      <c r="D16" s="212">
        <v>0</v>
      </c>
      <c r="E16" s="212">
        <v>0</v>
      </c>
      <c r="F16" s="212">
        <v>0</v>
      </c>
      <c r="G16" s="510"/>
      <c r="H16" s="530"/>
      <c r="I16" s="530"/>
    </row>
    <row r="17" spans="2:3" x14ac:dyDescent="0.25">
      <c r="B17" s="213"/>
    </row>
    <row r="18" spans="2:3" x14ac:dyDescent="0.25">
      <c r="B18" s="213" t="s">
        <v>733</v>
      </c>
      <c r="C18" s="213"/>
    </row>
    <row r="19" spans="2:3" x14ac:dyDescent="0.25">
      <c r="C19" s="213"/>
    </row>
    <row r="21" spans="2:3" x14ac:dyDescent="0.25">
      <c r="C21" s="213"/>
    </row>
    <row r="22" spans="2:3" x14ac:dyDescent="0.25">
      <c r="C22" s="214"/>
    </row>
    <row r="23" spans="2:3" x14ac:dyDescent="0.25">
      <c r="C23" s="214"/>
    </row>
    <row r="57" spans="2:4" x14ac:dyDescent="0.25">
      <c r="B57" s="207" t="s">
        <v>660</v>
      </c>
      <c r="C57" s="215">
        <v>24080</v>
      </c>
      <c r="D57" s="207" t="s">
        <v>661</v>
      </c>
    </row>
  </sheetData>
  <mergeCells count="2">
    <mergeCell ref="B8:C8"/>
    <mergeCell ref="B11:C11"/>
  </mergeCells>
  <pageMargins left="0.70866141732283472" right="0.70866141732283472" top="0.74803149606299213" bottom="0.74803149606299213" header="0.31496062992125984" footer="0.31496062992125984"/>
  <pageSetup scale="53"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4716-1FD5-4EEE-A734-A3F787663844}">
  <sheetPr codeName="Ark27">
    <tabColor rgb="FF00422E"/>
    <pageSetUpPr fitToPage="1"/>
  </sheetPr>
  <dimension ref="A7:BN77"/>
  <sheetViews>
    <sheetView zoomScale="70" zoomScaleNormal="70" workbookViewId="0"/>
  </sheetViews>
  <sheetFormatPr defaultColWidth="8.7109375" defaultRowHeight="15" x14ac:dyDescent="0.25"/>
  <cols>
    <col min="1" max="1" width="8.7109375" style="216"/>
    <col min="2" max="2" width="7.85546875" style="239" customWidth="1"/>
    <col min="3" max="3" width="97.85546875" style="216" customWidth="1"/>
    <col min="4" max="4" width="15.42578125" style="217" customWidth="1"/>
    <col min="5" max="9" width="17.140625" style="217" customWidth="1"/>
    <col min="10" max="13" width="17.140625" style="216" customWidth="1"/>
    <col min="14" max="29" width="17.140625" style="218" customWidth="1"/>
    <col min="30" max="34" width="17.140625" style="216" customWidth="1"/>
    <col min="35" max="35" width="1" style="216" customWidth="1"/>
    <col min="36" max="36" width="15.42578125" style="217" customWidth="1"/>
    <col min="37" max="41" width="17.140625" style="217" customWidth="1"/>
    <col min="42" max="45" width="17.140625" style="216" customWidth="1"/>
    <col min="46" max="61" width="17.140625" style="218" customWidth="1"/>
    <col min="62" max="66" width="17.140625" style="216" customWidth="1"/>
    <col min="67" max="16384" width="8.7109375" style="216"/>
  </cols>
  <sheetData>
    <row r="7" spans="1:66" ht="19.5" x14ac:dyDescent="0.35">
      <c r="B7" s="302" t="s">
        <v>531</v>
      </c>
    </row>
    <row r="9" spans="1:66" ht="15" customHeight="1" x14ac:dyDescent="0.25">
      <c r="A9" s="219"/>
      <c r="B9" s="784" t="s">
        <v>533</v>
      </c>
      <c r="C9" s="785"/>
      <c r="D9" s="772" t="s">
        <v>734</v>
      </c>
      <c r="E9" s="773"/>
      <c r="F9" s="773"/>
      <c r="G9" s="773"/>
      <c r="H9" s="773"/>
      <c r="I9" s="773"/>
      <c r="J9" s="773"/>
      <c r="K9" s="773"/>
      <c r="L9" s="773"/>
      <c r="M9" s="773"/>
      <c r="N9" s="773"/>
      <c r="O9" s="773"/>
      <c r="P9" s="773"/>
      <c r="Q9" s="773"/>
      <c r="R9" s="773"/>
      <c r="S9" s="773"/>
      <c r="T9" s="773"/>
      <c r="U9" s="773"/>
      <c r="V9" s="773"/>
      <c r="W9" s="773"/>
      <c r="X9" s="773"/>
      <c r="Y9" s="773"/>
      <c r="Z9" s="773"/>
      <c r="AA9" s="773"/>
      <c r="AB9" s="773"/>
      <c r="AC9" s="773"/>
      <c r="AD9" s="773"/>
      <c r="AE9" s="773"/>
      <c r="AF9" s="773"/>
      <c r="AG9" s="773"/>
      <c r="AH9" s="773"/>
      <c r="AJ9" s="773" t="s">
        <v>666</v>
      </c>
      <c r="AK9" s="773"/>
      <c r="AL9" s="773"/>
      <c r="AM9" s="773"/>
      <c r="AN9" s="773"/>
      <c r="AO9" s="773"/>
      <c r="AP9" s="773"/>
      <c r="AQ9" s="773"/>
      <c r="AR9" s="773"/>
      <c r="AS9" s="773"/>
      <c r="AT9" s="773"/>
      <c r="AU9" s="773"/>
      <c r="AV9" s="773"/>
      <c r="AW9" s="773"/>
      <c r="AX9" s="773"/>
      <c r="AY9" s="773"/>
      <c r="AZ9" s="773"/>
      <c r="BA9" s="773"/>
      <c r="BB9" s="773"/>
      <c r="BC9" s="773"/>
      <c r="BD9" s="773"/>
      <c r="BE9" s="773"/>
      <c r="BF9" s="773"/>
      <c r="BG9" s="773"/>
      <c r="BH9" s="773"/>
      <c r="BI9" s="773"/>
      <c r="BJ9" s="773"/>
      <c r="BK9" s="773"/>
      <c r="BL9" s="773"/>
      <c r="BM9" s="773"/>
      <c r="BN9" s="790"/>
    </row>
    <row r="10" spans="1:66" ht="14.65" customHeight="1" x14ac:dyDescent="0.25">
      <c r="A10" s="219"/>
      <c r="B10" s="786"/>
      <c r="C10" s="787"/>
      <c r="D10" s="774" t="s">
        <v>530</v>
      </c>
      <c r="E10" s="776" t="s">
        <v>529</v>
      </c>
      <c r="F10" s="777"/>
      <c r="G10" s="777"/>
      <c r="H10" s="777"/>
      <c r="I10" s="778"/>
      <c r="J10" s="779" t="s">
        <v>528</v>
      </c>
      <c r="K10" s="780"/>
      <c r="L10" s="780"/>
      <c r="M10" s="781"/>
      <c r="N10" s="779" t="s">
        <v>527</v>
      </c>
      <c r="O10" s="780"/>
      <c r="P10" s="780"/>
      <c r="Q10" s="781"/>
      <c r="R10" s="779" t="s">
        <v>526</v>
      </c>
      <c r="S10" s="780"/>
      <c r="T10" s="780"/>
      <c r="U10" s="781"/>
      <c r="V10" s="779" t="s">
        <v>525</v>
      </c>
      <c r="W10" s="780"/>
      <c r="X10" s="780"/>
      <c r="Y10" s="781"/>
      <c r="Z10" s="779" t="s">
        <v>524</v>
      </c>
      <c r="AA10" s="780"/>
      <c r="AB10" s="780"/>
      <c r="AC10" s="781"/>
      <c r="AD10" s="779" t="s">
        <v>523</v>
      </c>
      <c r="AE10" s="780"/>
      <c r="AF10" s="780"/>
      <c r="AG10" s="780"/>
      <c r="AH10" s="780"/>
      <c r="AJ10" s="774" t="s">
        <v>530</v>
      </c>
      <c r="AK10" s="776" t="s">
        <v>529</v>
      </c>
      <c r="AL10" s="777"/>
      <c r="AM10" s="777"/>
      <c r="AN10" s="777"/>
      <c r="AO10" s="778"/>
      <c r="AP10" s="779" t="s">
        <v>528</v>
      </c>
      <c r="AQ10" s="780"/>
      <c r="AR10" s="780"/>
      <c r="AS10" s="781"/>
      <c r="AT10" s="779" t="s">
        <v>527</v>
      </c>
      <c r="AU10" s="780"/>
      <c r="AV10" s="780"/>
      <c r="AW10" s="781"/>
      <c r="AX10" s="779" t="s">
        <v>526</v>
      </c>
      <c r="AY10" s="780"/>
      <c r="AZ10" s="780"/>
      <c r="BA10" s="781"/>
      <c r="BB10" s="779" t="s">
        <v>525</v>
      </c>
      <c r="BC10" s="780"/>
      <c r="BD10" s="780"/>
      <c r="BE10" s="781"/>
      <c r="BF10" s="779" t="s">
        <v>524</v>
      </c>
      <c r="BG10" s="780"/>
      <c r="BH10" s="780"/>
      <c r="BI10" s="781"/>
      <c r="BJ10" s="779" t="s">
        <v>523</v>
      </c>
      <c r="BK10" s="780"/>
      <c r="BL10" s="780"/>
      <c r="BM10" s="780"/>
      <c r="BN10" s="780"/>
    </row>
    <row r="11" spans="1:66" ht="15" customHeight="1" x14ac:dyDescent="0.25">
      <c r="A11" s="219"/>
      <c r="B11" s="786"/>
      <c r="C11" s="787"/>
      <c r="D11" s="774"/>
      <c r="E11" s="769" t="s">
        <v>522</v>
      </c>
      <c r="F11" s="770"/>
      <c r="G11" s="770"/>
      <c r="H11" s="770"/>
      <c r="I11" s="771"/>
      <c r="J11" s="766" t="s">
        <v>522</v>
      </c>
      <c r="K11" s="767"/>
      <c r="L11" s="767"/>
      <c r="M11" s="768"/>
      <c r="N11" s="766" t="s">
        <v>522</v>
      </c>
      <c r="O11" s="767"/>
      <c r="P11" s="767"/>
      <c r="Q11" s="768"/>
      <c r="R11" s="766" t="s">
        <v>522</v>
      </c>
      <c r="S11" s="767"/>
      <c r="T11" s="767"/>
      <c r="U11" s="768"/>
      <c r="V11" s="766" t="s">
        <v>522</v>
      </c>
      <c r="W11" s="767"/>
      <c r="X11" s="767"/>
      <c r="Y11" s="768"/>
      <c r="Z11" s="766" t="s">
        <v>522</v>
      </c>
      <c r="AA11" s="767"/>
      <c r="AB11" s="767"/>
      <c r="AC11" s="768"/>
      <c r="AD11" s="766" t="s">
        <v>522</v>
      </c>
      <c r="AE11" s="767"/>
      <c r="AF11" s="767"/>
      <c r="AG11" s="767"/>
      <c r="AH11" s="767"/>
      <c r="AJ11" s="774"/>
      <c r="AK11" s="769" t="s">
        <v>522</v>
      </c>
      <c r="AL11" s="770"/>
      <c r="AM11" s="770"/>
      <c r="AN11" s="770"/>
      <c r="AO11" s="771"/>
      <c r="AP11" s="766" t="s">
        <v>522</v>
      </c>
      <c r="AQ11" s="767"/>
      <c r="AR11" s="767"/>
      <c r="AS11" s="768"/>
      <c r="AT11" s="766" t="s">
        <v>522</v>
      </c>
      <c r="AU11" s="767"/>
      <c r="AV11" s="767"/>
      <c r="AW11" s="768"/>
      <c r="AX11" s="766" t="s">
        <v>522</v>
      </c>
      <c r="AY11" s="767"/>
      <c r="AZ11" s="767"/>
      <c r="BA11" s="768"/>
      <c r="BB11" s="766" t="s">
        <v>522</v>
      </c>
      <c r="BC11" s="767"/>
      <c r="BD11" s="767"/>
      <c r="BE11" s="768"/>
      <c r="BF11" s="766" t="s">
        <v>522</v>
      </c>
      <c r="BG11" s="767"/>
      <c r="BH11" s="767"/>
      <c r="BI11" s="768"/>
      <c r="BJ11" s="766" t="s">
        <v>522</v>
      </c>
      <c r="BK11" s="767"/>
      <c r="BL11" s="767"/>
      <c r="BM11" s="767"/>
      <c r="BN11" s="767"/>
    </row>
    <row r="12" spans="1:66" ht="15" customHeight="1" x14ac:dyDescent="0.25">
      <c r="A12" s="219"/>
      <c r="B12" s="786"/>
      <c r="C12" s="787"/>
      <c r="D12" s="774"/>
      <c r="E12" s="220"/>
      <c r="F12" s="769" t="s">
        <v>521</v>
      </c>
      <c r="G12" s="770"/>
      <c r="H12" s="770"/>
      <c r="I12" s="771"/>
      <c r="J12" s="221"/>
      <c r="K12" s="766" t="s">
        <v>521</v>
      </c>
      <c r="L12" s="767"/>
      <c r="M12" s="768"/>
      <c r="N12" s="221"/>
      <c r="O12" s="766" t="s">
        <v>521</v>
      </c>
      <c r="P12" s="767"/>
      <c r="Q12" s="768"/>
      <c r="R12" s="221"/>
      <c r="S12" s="766" t="s">
        <v>521</v>
      </c>
      <c r="T12" s="767"/>
      <c r="U12" s="768"/>
      <c r="V12" s="221"/>
      <c r="W12" s="766" t="s">
        <v>521</v>
      </c>
      <c r="X12" s="767"/>
      <c r="Y12" s="768"/>
      <c r="Z12" s="221"/>
      <c r="AA12" s="766" t="s">
        <v>521</v>
      </c>
      <c r="AB12" s="767"/>
      <c r="AC12" s="768"/>
      <c r="AD12" s="221"/>
      <c r="AE12" s="766" t="s">
        <v>521</v>
      </c>
      <c r="AF12" s="767"/>
      <c r="AG12" s="767"/>
      <c r="AH12" s="767"/>
      <c r="AJ12" s="774"/>
      <c r="AK12" s="220"/>
      <c r="AL12" s="769" t="s">
        <v>521</v>
      </c>
      <c r="AM12" s="770"/>
      <c r="AN12" s="770"/>
      <c r="AO12" s="771"/>
      <c r="AP12" s="221"/>
      <c r="AQ12" s="766" t="s">
        <v>521</v>
      </c>
      <c r="AR12" s="767"/>
      <c r="AS12" s="768"/>
      <c r="AT12" s="221"/>
      <c r="AU12" s="766" t="s">
        <v>521</v>
      </c>
      <c r="AV12" s="767"/>
      <c r="AW12" s="768"/>
      <c r="AX12" s="221"/>
      <c r="AY12" s="766" t="s">
        <v>521</v>
      </c>
      <c r="AZ12" s="767"/>
      <c r="BA12" s="768"/>
      <c r="BB12" s="221"/>
      <c r="BC12" s="766" t="s">
        <v>521</v>
      </c>
      <c r="BD12" s="767"/>
      <c r="BE12" s="768"/>
      <c r="BF12" s="221"/>
      <c r="BG12" s="766" t="s">
        <v>521</v>
      </c>
      <c r="BH12" s="767"/>
      <c r="BI12" s="768"/>
      <c r="BJ12" s="221"/>
      <c r="BK12" s="766" t="s">
        <v>521</v>
      </c>
      <c r="BL12" s="767"/>
      <c r="BM12" s="767"/>
      <c r="BN12" s="767"/>
    </row>
    <row r="13" spans="1:66" ht="27" x14ac:dyDescent="0.25">
      <c r="A13" s="219"/>
      <c r="B13" s="788"/>
      <c r="C13" s="789"/>
      <c r="D13" s="775"/>
      <c r="E13" s="222"/>
      <c r="F13" s="222"/>
      <c r="G13" s="223" t="s">
        <v>520</v>
      </c>
      <c r="H13" s="223" t="s">
        <v>519</v>
      </c>
      <c r="I13" s="223" t="s">
        <v>518</v>
      </c>
      <c r="J13" s="224"/>
      <c r="K13" s="224"/>
      <c r="L13" s="225" t="s">
        <v>520</v>
      </c>
      <c r="M13" s="225" t="s">
        <v>518</v>
      </c>
      <c r="N13" s="224"/>
      <c r="O13" s="224"/>
      <c r="P13" s="225" t="s">
        <v>520</v>
      </c>
      <c r="Q13" s="225" t="s">
        <v>518</v>
      </c>
      <c r="R13" s="224"/>
      <c r="S13" s="224"/>
      <c r="T13" s="225" t="s">
        <v>520</v>
      </c>
      <c r="U13" s="225" t="s">
        <v>518</v>
      </c>
      <c r="V13" s="224"/>
      <c r="W13" s="224"/>
      <c r="X13" s="225" t="s">
        <v>520</v>
      </c>
      <c r="Y13" s="225" t="s">
        <v>518</v>
      </c>
      <c r="Z13" s="224"/>
      <c r="AA13" s="224"/>
      <c r="AB13" s="225" t="s">
        <v>520</v>
      </c>
      <c r="AC13" s="225" t="s">
        <v>518</v>
      </c>
      <c r="AD13" s="224"/>
      <c r="AE13" s="224"/>
      <c r="AF13" s="225" t="s">
        <v>520</v>
      </c>
      <c r="AG13" s="225" t="s">
        <v>519</v>
      </c>
      <c r="AH13" s="511" t="s">
        <v>518</v>
      </c>
      <c r="AJ13" s="775"/>
      <c r="AK13" s="222"/>
      <c r="AL13" s="222"/>
      <c r="AM13" s="223" t="s">
        <v>520</v>
      </c>
      <c r="AN13" s="223" t="s">
        <v>519</v>
      </c>
      <c r="AO13" s="223" t="s">
        <v>518</v>
      </c>
      <c r="AP13" s="224"/>
      <c r="AQ13" s="224"/>
      <c r="AR13" s="225" t="s">
        <v>520</v>
      </c>
      <c r="AS13" s="225" t="s">
        <v>518</v>
      </c>
      <c r="AT13" s="224"/>
      <c r="AU13" s="224"/>
      <c r="AV13" s="225" t="s">
        <v>520</v>
      </c>
      <c r="AW13" s="225" t="s">
        <v>518</v>
      </c>
      <c r="AX13" s="224"/>
      <c r="AY13" s="224"/>
      <c r="AZ13" s="225" t="s">
        <v>520</v>
      </c>
      <c r="BA13" s="225" t="s">
        <v>518</v>
      </c>
      <c r="BB13" s="224"/>
      <c r="BC13" s="224"/>
      <c r="BD13" s="225" t="s">
        <v>520</v>
      </c>
      <c r="BE13" s="225" t="s">
        <v>518</v>
      </c>
      <c r="BF13" s="224"/>
      <c r="BG13" s="224"/>
      <c r="BH13" s="225" t="s">
        <v>520</v>
      </c>
      <c r="BI13" s="225" t="s">
        <v>518</v>
      </c>
      <c r="BJ13" s="224"/>
      <c r="BK13" s="224"/>
      <c r="BL13" s="225" t="s">
        <v>520</v>
      </c>
      <c r="BM13" s="225" t="s">
        <v>519</v>
      </c>
      <c r="BN13" s="511" t="s">
        <v>518</v>
      </c>
    </row>
    <row r="14" spans="1:66" x14ac:dyDescent="0.25">
      <c r="A14" s="219"/>
      <c r="B14" s="446"/>
      <c r="C14" s="390" t="s">
        <v>517</v>
      </c>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4"/>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4"/>
    </row>
    <row r="15" spans="1:66" x14ac:dyDescent="0.25">
      <c r="A15" s="219"/>
      <c r="B15" s="447">
        <v>1</v>
      </c>
      <c r="C15" s="226" t="s">
        <v>516</v>
      </c>
      <c r="D15" s="227">
        <v>397028.61236413784</v>
      </c>
      <c r="E15" s="227">
        <v>243226.83657058715</v>
      </c>
      <c r="F15" s="227">
        <v>30043.869234969123</v>
      </c>
      <c r="G15" s="227">
        <v>14.537443360000001</v>
      </c>
      <c r="H15" s="227">
        <v>60.287883229363828</v>
      </c>
      <c r="I15" s="227">
        <v>17.31941099860278</v>
      </c>
      <c r="J15" s="227">
        <v>17.300962165804005</v>
      </c>
      <c r="K15" s="227">
        <v>9.4320782505839986</v>
      </c>
      <c r="L15" s="227">
        <v>0</v>
      </c>
      <c r="M15" s="227">
        <v>0</v>
      </c>
      <c r="N15" s="228">
        <v>0</v>
      </c>
      <c r="O15" s="228">
        <v>0</v>
      </c>
      <c r="P15" s="228">
        <v>0</v>
      </c>
      <c r="Q15" s="228">
        <v>0</v>
      </c>
      <c r="R15" s="228">
        <v>3319.7460809032023</v>
      </c>
      <c r="S15" s="228">
        <v>0</v>
      </c>
      <c r="T15" s="228">
        <v>0</v>
      </c>
      <c r="U15" s="228">
        <v>0</v>
      </c>
      <c r="V15" s="228">
        <v>0.22198315160000001</v>
      </c>
      <c r="W15" s="228">
        <v>0</v>
      </c>
      <c r="X15" s="228">
        <v>0</v>
      </c>
      <c r="Y15" s="228">
        <v>0</v>
      </c>
      <c r="Z15" s="228">
        <v>1.2178213599999998E-2</v>
      </c>
      <c r="AA15" s="228">
        <v>0</v>
      </c>
      <c r="AB15" s="228">
        <v>0</v>
      </c>
      <c r="AC15" s="228">
        <v>0</v>
      </c>
      <c r="AD15" s="228">
        <v>246564.11777502135</v>
      </c>
      <c r="AE15" s="228">
        <v>30053.301313219708</v>
      </c>
      <c r="AF15" s="228">
        <v>14.537443360000001</v>
      </c>
      <c r="AG15" s="228">
        <v>60.287883229363828</v>
      </c>
      <c r="AH15" s="512">
        <v>17.31941099860278</v>
      </c>
      <c r="AJ15" s="227">
        <v>376359.86298806104</v>
      </c>
      <c r="AK15" s="227">
        <v>235860.4238573277</v>
      </c>
      <c r="AL15" s="227">
        <v>26148.62528504329</v>
      </c>
      <c r="AM15" s="227">
        <v>17.278683095345997</v>
      </c>
      <c r="AN15" s="227">
        <v>101.6628798184031</v>
      </c>
      <c r="AO15" s="227">
        <v>18.265578012956926</v>
      </c>
      <c r="AP15" s="227">
        <v>758.73361269790007</v>
      </c>
      <c r="AQ15" s="227">
        <v>0</v>
      </c>
      <c r="AR15" s="227">
        <v>0</v>
      </c>
      <c r="AS15" s="227">
        <v>0</v>
      </c>
      <c r="AT15" s="228">
        <v>0</v>
      </c>
      <c r="AU15" s="228">
        <v>0</v>
      </c>
      <c r="AV15" s="228">
        <v>0</v>
      </c>
      <c r="AW15" s="228">
        <v>0</v>
      </c>
      <c r="AX15" s="228">
        <v>1475.46141573</v>
      </c>
      <c r="AY15" s="228">
        <v>0</v>
      </c>
      <c r="AZ15" s="228">
        <v>0</v>
      </c>
      <c r="BA15" s="228">
        <v>0</v>
      </c>
      <c r="BB15" s="228">
        <v>833.60385652193997</v>
      </c>
      <c r="BC15" s="228">
        <v>0</v>
      </c>
      <c r="BD15" s="228">
        <v>0</v>
      </c>
      <c r="BE15" s="228">
        <v>0</v>
      </c>
      <c r="BF15" s="228">
        <v>0</v>
      </c>
      <c r="BG15" s="228">
        <v>0</v>
      </c>
      <c r="BH15" s="228">
        <v>0</v>
      </c>
      <c r="BI15" s="228">
        <v>0</v>
      </c>
      <c r="BJ15" s="228">
        <v>238928.22274227755</v>
      </c>
      <c r="BK15" s="228">
        <v>26148.62528504329</v>
      </c>
      <c r="BL15" s="228">
        <v>17.278683095345997</v>
      </c>
      <c r="BM15" s="228">
        <v>101.6628798184031</v>
      </c>
      <c r="BN15" s="512">
        <v>18.265578012956926</v>
      </c>
    </row>
    <row r="16" spans="1:66" x14ac:dyDescent="0.25">
      <c r="A16" s="219"/>
      <c r="B16" s="447">
        <v>2</v>
      </c>
      <c r="C16" s="391" t="s">
        <v>515</v>
      </c>
      <c r="D16" s="227">
        <v>135691.61424989995</v>
      </c>
      <c r="E16" s="227">
        <v>12913.39034419746</v>
      </c>
      <c r="F16" s="227">
        <v>1508.4529903671998</v>
      </c>
      <c r="G16" s="227">
        <v>0</v>
      </c>
      <c r="H16" s="227">
        <v>3.8856342418582592</v>
      </c>
      <c r="I16" s="227">
        <v>9.6051710398317702</v>
      </c>
      <c r="J16" s="227">
        <v>17.292143459404006</v>
      </c>
      <c r="K16" s="227">
        <v>9.4320782505839986</v>
      </c>
      <c r="L16" s="227">
        <v>0</v>
      </c>
      <c r="M16" s="227">
        <v>0</v>
      </c>
      <c r="N16" s="228">
        <v>0</v>
      </c>
      <c r="O16" s="228">
        <v>0</v>
      </c>
      <c r="P16" s="228">
        <v>0</v>
      </c>
      <c r="Q16" s="228">
        <v>0</v>
      </c>
      <c r="R16" s="228">
        <v>2.1651575832020002</v>
      </c>
      <c r="S16" s="228">
        <v>0</v>
      </c>
      <c r="T16" s="228">
        <v>0</v>
      </c>
      <c r="U16" s="228">
        <v>0</v>
      </c>
      <c r="V16" s="228">
        <v>0</v>
      </c>
      <c r="W16" s="228">
        <v>0</v>
      </c>
      <c r="X16" s="228">
        <v>0</v>
      </c>
      <c r="Y16" s="228">
        <v>0</v>
      </c>
      <c r="Z16" s="228">
        <v>0</v>
      </c>
      <c r="AA16" s="228">
        <v>0</v>
      </c>
      <c r="AB16" s="228">
        <v>0</v>
      </c>
      <c r="AC16" s="228">
        <v>0</v>
      </c>
      <c r="AD16" s="228">
        <v>12932.847645240066</v>
      </c>
      <c r="AE16" s="228">
        <v>1517.8850686177839</v>
      </c>
      <c r="AF16" s="228">
        <v>0</v>
      </c>
      <c r="AG16" s="228">
        <v>3.8856342418582592</v>
      </c>
      <c r="AH16" s="512">
        <v>9.6051710398317702</v>
      </c>
      <c r="AJ16" s="227">
        <v>128640.09823116005</v>
      </c>
      <c r="AK16" s="227">
        <v>13719.736197275128</v>
      </c>
      <c r="AL16" s="227">
        <v>1066.3551069609439</v>
      </c>
      <c r="AM16" s="227">
        <v>0</v>
      </c>
      <c r="AN16" s="227">
        <v>2.7059765870851473</v>
      </c>
      <c r="AO16" s="227">
        <v>17.331280326469304</v>
      </c>
      <c r="AP16" s="227">
        <v>758.73361269790007</v>
      </c>
      <c r="AQ16" s="227">
        <v>0</v>
      </c>
      <c r="AR16" s="227">
        <v>0</v>
      </c>
      <c r="AS16" s="227">
        <v>0</v>
      </c>
      <c r="AT16" s="228">
        <v>0</v>
      </c>
      <c r="AU16" s="228">
        <v>0</v>
      </c>
      <c r="AV16" s="228">
        <v>0</v>
      </c>
      <c r="AW16" s="228">
        <v>0</v>
      </c>
      <c r="AX16" s="228">
        <v>1475.46141573</v>
      </c>
      <c r="AY16" s="228">
        <v>0</v>
      </c>
      <c r="AZ16" s="228">
        <v>0</v>
      </c>
      <c r="BA16" s="228">
        <v>0</v>
      </c>
      <c r="BB16" s="228">
        <v>0</v>
      </c>
      <c r="BC16" s="228">
        <v>0</v>
      </c>
      <c r="BD16" s="228">
        <v>0</v>
      </c>
      <c r="BE16" s="228">
        <v>0</v>
      </c>
      <c r="BF16" s="228">
        <v>0</v>
      </c>
      <c r="BG16" s="228">
        <v>0</v>
      </c>
      <c r="BH16" s="228">
        <v>0</v>
      </c>
      <c r="BI16" s="228">
        <v>0</v>
      </c>
      <c r="BJ16" s="228">
        <v>15953.931225703029</v>
      </c>
      <c r="BK16" s="228">
        <v>1066.3551069609439</v>
      </c>
      <c r="BL16" s="228">
        <v>0</v>
      </c>
      <c r="BM16" s="228">
        <v>2.7059765870851473</v>
      </c>
      <c r="BN16" s="512">
        <v>17.331280326469304</v>
      </c>
    </row>
    <row r="17" spans="1:66" x14ac:dyDescent="0.25">
      <c r="A17" s="219"/>
      <c r="B17" s="447">
        <v>3</v>
      </c>
      <c r="C17" s="229" t="s">
        <v>514</v>
      </c>
      <c r="D17" s="227">
        <v>64072.595218200004</v>
      </c>
      <c r="E17" s="227">
        <v>8241.5133432148959</v>
      </c>
      <c r="F17" s="227">
        <v>1000.9579867824178</v>
      </c>
      <c r="G17" s="227">
        <v>0</v>
      </c>
      <c r="H17" s="227">
        <v>1.7196187927218751</v>
      </c>
      <c r="I17" s="227">
        <v>0.2062528682041152</v>
      </c>
      <c r="J17" s="227">
        <v>6.9509238671730005</v>
      </c>
      <c r="K17" s="227">
        <v>3.7914130184580004</v>
      </c>
      <c r="L17" s="227">
        <v>0</v>
      </c>
      <c r="M17" s="227">
        <v>0</v>
      </c>
      <c r="N17" s="228">
        <v>0</v>
      </c>
      <c r="O17" s="228">
        <v>0</v>
      </c>
      <c r="P17" s="228">
        <v>0</v>
      </c>
      <c r="Q17" s="228">
        <v>0</v>
      </c>
      <c r="R17" s="228">
        <v>2.1651575832020002</v>
      </c>
      <c r="S17" s="228">
        <v>0</v>
      </c>
      <c r="T17" s="228">
        <v>0</v>
      </c>
      <c r="U17" s="228">
        <v>0</v>
      </c>
      <c r="V17" s="228">
        <v>0</v>
      </c>
      <c r="W17" s="228">
        <v>0</v>
      </c>
      <c r="X17" s="228">
        <v>0</v>
      </c>
      <c r="Y17" s="228">
        <v>0</v>
      </c>
      <c r="Z17" s="228">
        <v>0</v>
      </c>
      <c r="AA17" s="228">
        <v>0</v>
      </c>
      <c r="AB17" s="228">
        <v>0</v>
      </c>
      <c r="AC17" s="228">
        <v>0</v>
      </c>
      <c r="AD17" s="228">
        <v>8250.6294246652706</v>
      </c>
      <c r="AE17" s="228">
        <v>1004.7493998008758</v>
      </c>
      <c r="AF17" s="228">
        <v>0</v>
      </c>
      <c r="AG17" s="228">
        <v>1.7196187927218751</v>
      </c>
      <c r="AH17" s="512">
        <v>0.2062528682041152</v>
      </c>
      <c r="AJ17" s="227">
        <v>59857.180218540008</v>
      </c>
      <c r="AK17" s="227">
        <v>9264.7027268467227</v>
      </c>
      <c r="AL17" s="227">
        <v>739.97604178072993</v>
      </c>
      <c r="AM17" s="227">
        <v>0</v>
      </c>
      <c r="AN17" s="227">
        <v>0.9500192693687094</v>
      </c>
      <c r="AO17" s="227">
        <v>4.3642956929221002E-2</v>
      </c>
      <c r="AP17" s="227">
        <v>0</v>
      </c>
      <c r="AQ17" s="227">
        <v>0</v>
      </c>
      <c r="AR17" s="227">
        <v>0</v>
      </c>
      <c r="AS17" s="227">
        <v>0</v>
      </c>
      <c r="AT17" s="228">
        <v>0</v>
      </c>
      <c r="AU17" s="228">
        <v>0</v>
      </c>
      <c r="AV17" s="228">
        <v>0</v>
      </c>
      <c r="AW17" s="228">
        <v>0</v>
      </c>
      <c r="AX17" s="228">
        <v>0</v>
      </c>
      <c r="AY17" s="228">
        <v>0</v>
      </c>
      <c r="AZ17" s="228">
        <v>0</v>
      </c>
      <c r="BA17" s="228">
        <v>0</v>
      </c>
      <c r="BB17" s="228">
        <v>0</v>
      </c>
      <c r="BC17" s="228">
        <v>0</v>
      </c>
      <c r="BD17" s="228">
        <v>0</v>
      </c>
      <c r="BE17" s="228">
        <v>0</v>
      </c>
      <c r="BF17" s="228">
        <v>0</v>
      </c>
      <c r="BG17" s="228">
        <v>0</v>
      </c>
      <c r="BH17" s="228">
        <v>0</v>
      </c>
      <c r="BI17" s="228">
        <v>0</v>
      </c>
      <c r="BJ17" s="228">
        <v>9264.7027268467227</v>
      </c>
      <c r="BK17" s="228">
        <v>739.97604178072993</v>
      </c>
      <c r="BL17" s="228">
        <v>0</v>
      </c>
      <c r="BM17" s="228">
        <v>0.9500192693687094</v>
      </c>
      <c r="BN17" s="512">
        <v>4.3642956929221002E-2</v>
      </c>
    </row>
    <row r="18" spans="1:66" x14ac:dyDescent="0.25">
      <c r="A18" s="219"/>
      <c r="B18" s="447">
        <v>4</v>
      </c>
      <c r="C18" s="230" t="s">
        <v>494</v>
      </c>
      <c r="D18" s="227">
        <v>4434.9777695900011</v>
      </c>
      <c r="E18" s="227">
        <v>766.31953763655497</v>
      </c>
      <c r="F18" s="227">
        <v>89.637836125193985</v>
      </c>
      <c r="G18" s="227">
        <v>0</v>
      </c>
      <c r="H18" s="227">
        <v>0.19389421277636279</v>
      </c>
      <c r="I18" s="227">
        <v>2.42906024714496E-2</v>
      </c>
      <c r="J18" s="227">
        <v>0.81861711760400013</v>
      </c>
      <c r="K18" s="227">
        <v>0.44651842778400003</v>
      </c>
      <c r="L18" s="227">
        <v>0</v>
      </c>
      <c r="M18" s="227">
        <v>0</v>
      </c>
      <c r="N18" s="228">
        <v>0</v>
      </c>
      <c r="O18" s="228">
        <v>0</v>
      </c>
      <c r="P18" s="228">
        <v>0</v>
      </c>
      <c r="Q18" s="228">
        <v>0</v>
      </c>
      <c r="R18" s="228">
        <v>0.184163682326</v>
      </c>
      <c r="S18" s="228">
        <v>0</v>
      </c>
      <c r="T18" s="228">
        <v>0</v>
      </c>
      <c r="U18" s="228">
        <v>0</v>
      </c>
      <c r="V18" s="228">
        <v>0</v>
      </c>
      <c r="W18" s="228">
        <v>0</v>
      </c>
      <c r="X18" s="228">
        <v>0</v>
      </c>
      <c r="Y18" s="228">
        <v>0</v>
      </c>
      <c r="Z18" s="228">
        <v>0</v>
      </c>
      <c r="AA18" s="228">
        <v>0</v>
      </c>
      <c r="AB18" s="228">
        <v>0</v>
      </c>
      <c r="AC18" s="228">
        <v>0</v>
      </c>
      <c r="AD18" s="228">
        <v>767.32231843648492</v>
      </c>
      <c r="AE18" s="228">
        <v>90.084354552977985</v>
      </c>
      <c r="AF18" s="228">
        <v>0</v>
      </c>
      <c r="AG18" s="228">
        <v>0.19389421277636279</v>
      </c>
      <c r="AH18" s="512">
        <v>2.42906024714496E-2</v>
      </c>
      <c r="AJ18" s="227">
        <v>3921.2138288900005</v>
      </c>
      <c r="AK18" s="227">
        <v>912.09431691330326</v>
      </c>
      <c r="AL18" s="227">
        <v>55.932563742862001</v>
      </c>
      <c r="AM18" s="227">
        <v>0</v>
      </c>
      <c r="AN18" s="227">
        <v>0.10380170738427838</v>
      </c>
      <c r="AO18" s="227">
        <v>4.8256375721370016E-3</v>
      </c>
      <c r="AP18" s="227">
        <v>0</v>
      </c>
      <c r="AQ18" s="227">
        <v>0</v>
      </c>
      <c r="AR18" s="227">
        <v>0</v>
      </c>
      <c r="AS18" s="227">
        <v>0</v>
      </c>
      <c r="AT18" s="228">
        <v>0</v>
      </c>
      <c r="AU18" s="228">
        <v>0</v>
      </c>
      <c r="AV18" s="228">
        <v>0</v>
      </c>
      <c r="AW18" s="228">
        <v>0</v>
      </c>
      <c r="AX18" s="228">
        <v>0</v>
      </c>
      <c r="AY18" s="228">
        <v>0</v>
      </c>
      <c r="AZ18" s="228">
        <v>0</v>
      </c>
      <c r="BA18" s="228">
        <v>0</v>
      </c>
      <c r="BB18" s="228">
        <v>0</v>
      </c>
      <c r="BC18" s="228">
        <v>0</v>
      </c>
      <c r="BD18" s="228">
        <v>0</v>
      </c>
      <c r="BE18" s="228">
        <v>0</v>
      </c>
      <c r="BF18" s="228">
        <v>0</v>
      </c>
      <c r="BG18" s="228">
        <v>0</v>
      </c>
      <c r="BH18" s="228">
        <v>0</v>
      </c>
      <c r="BI18" s="228">
        <v>0</v>
      </c>
      <c r="BJ18" s="228">
        <v>912.09431691330326</v>
      </c>
      <c r="BK18" s="228">
        <v>55.932563742862001</v>
      </c>
      <c r="BL18" s="228">
        <v>0</v>
      </c>
      <c r="BM18" s="228">
        <v>0.10380170738427838</v>
      </c>
      <c r="BN18" s="512">
        <v>4.8256375721370016E-3</v>
      </c>
    </row>
    <row r="19" spans="1:66" x14ac:dyDescent="0.25">
      <c r="A19" s="219"/>
      <c r="B19" s="447">
        <v>5</v>
      </c>
      <c r="C19" s="230" t="s">
        <v>508</v>
      </c>
      <c r="D19" s="227">
        <v>58101.111454120008</v>
      </c>
      <c r="E19" s="227">
        <v>7475.1938055783412</v>
      </c>
      <c r="F19" s="227">
        <v>911.32015065722385</v>
      </c>
      <c r="G19" s="227">
        <v>0</v>
      </c>
      <c r="H19" s="227">
        <v>1.5257245799455124</v>
      </c>
      <c r="I19" s="227">
        <v>0.18196226573266561</v>
      </c>
      <c r="J19" s="227">
        <v>6.1323067495690005</v>
      </c>
      <c r="K19" s="227">
        <v>3.3448945906740004</v>
      </c>
      <c r="L19" s="227">
        <v>0</v>
      </c>
      <c r="M19" s="227">
        <v>0</v>
      </c>
      <c r="N19" s="231">
        <v>0</v>
      </c>
      <c r="O19" s="231">
        <v>0</v>
      </c>
      <c r="P19" s="231">
        <v>0</v>
      </c>
      <c r="Q19" s="231">
        <v>0</v>
      </c>
      <c r="R19" s="231">
        <v>1.9809939008760005</v>
      </c>
      <c r="S19" s="231">
        <v>0</v>
      </c>
      <c r="T19" s="231">
        <v>0</v>
      </c>
      <c r="U19" s="231">
        <v>0</v>
      </c>
      <c r="V19" s="231">
        <v>0</v>
      </c>
      <c r="W19" s="231">
        <v>0</v>
      </c>
      <c r="X19" s="231">
        <v>0</v>
      </c>
      <c r="Y19" s="231">
        <v>0</v>
      </c>
      <c r="Z19" s="231">
        <v>0</v>
      </c>
      <c r="AA19" s="231">
        <v>0</v>
      </c>
      <c r="AB19" s="231">
        <v>0</v>
      </c>
      <c r="AC19" s="231">
        <v>0</v>
      </c>
      <c r="AD19" s="228">
        <v>7483.3071062287863</v>
      </c>
      <c r="AE19" s="228">
        <v>914.66504524789787</v>
      </c>
      <c r="AF19" s="228">
        <v>0</v>
      </c>
      <c r="AG19" s="228">
        <v>1.5257245799455124</v>
      </c>
      <c r="AH19" s="512">
        <v>0.18196226573266561</v>
      </c>
      <c r="AJ19" s="227">
        <v>54722.509430970007</v>
      </c>
      <c r="AK19" s="227">
        <v>8315.8326987534201</v>
      </c>
      <c r="AL19" s="227">
        <v>684.04347803786789</v>
      </c>
      <c r="AM19" s="227">
        <v>0</v>
      </c>
      <c r="AN19" s="227">
        <v>0.84621756198443099</v>
      </c>
      <c r="AO19" s="227">
        <v>3.8817319357084004E-2</v>
      </c>
      <c r="AP19" s="227">
        <v>0</v>
      </c>
      <c r="AQ19" s="227">
        <v>0</v>
      </c>
      <c r="AR19" s="227">
        <v>0</v>
      </c>
      <c r="AS19" s="227">
        <v>0</v>
      </c>
      <c r="AT19" s="231">
        <v>0</v>
      </c>
      <c r="AU19" s="231">
        <v>0</v>
      </c>
      <c r="AV19" s="231">
        <v>0</v>
      </c>
      <c r="AW19" s="231">
        <v>0</v>
      </c>
      <c r="AX19" s="231">
        <v>0</v>
      </c>
      <c r="AY19" s="231">
        <v>0</v>
      </c>
      <c r="AZ19" s="231">
        <v>0</v>
      </c>
      <c r="BA19" s="231">
        <v>0</v>
      </c>
      <c r="BB19" s="231">
        <v>0</v>
      </c>
      <c r="BC19" s="231">
        <v>0</v>
      </c>
      <c r="BD19" s="231">
        <v>0</v>
      </c>
      <c r="BE19" s="231">
        <v>0</v>
      </c>
      <c r="BF19" s="231">
        <v>0</v>
      </c>
      <c r="BG19" s="231">
        <v>0</v>
      </c>
      <c r="BH19" s="231">
        <v>0</v>
      </c>
      <c r="BI19" s="231">
        <v>0</v>
      </c>
      <c r="BJ19" s="228">
        <v>8315.8326987534201</v>
      </c>
      <c r="BK19" s="228">
        <v>684.04347803786789</v>
      </c>
      <c r="BL19" s="228">
        <v>0</v>
      </c>
      <c r="BM19" s="228">
        <v>0.84621756198443099</v>
      </c>
      <c r="BN19" s="512">
        <v>3.8817319357084004E-2</v>
      </c>
    </row>
    <row r="20" spans="1:66" x14ac:dyDescent="0.25">
      <c r="A20" s="219"/>
      <c r="B20" s="447">
        <v>6</v>
      </c>
      <c r="C20" s="230" t="s">
        <v>492</v>
      </c>
      <c r="D20" s="227">
        <v>1536.5059944899999</v>
      </c>
      <c r="E20" s="227">
        <v>0</v>
      </c>
      <c r="F20" s="227">
        <v>0</v>
      </c>
      <c r="G20" s="515"/>
      <c r="H20" s="227">
        <v>0</v>
      </c>
      <c r="I20" s="227">
        <v>0</v>
      </c>
      <c r="J20" s="227">
        <v>0</v>
      </c>
      <c r="K20" s="227">
        <v>0</v>
      </c>
      <c r="L20" s="515"/>
      <c r="M20" s="227">
        <v>0</v>
      </c>
      <c r="N20" s="228">
        <v>0</v>
      </c>
      <c r="O20" s="228">
        <v>0</v>
      </c>
      <c r="P20" s="515"/>
      <c r="Q20" s="228">
        <v>0</v>
      </c>
      <c r="R20" s="228">
        <v>0</v>
      </c>
      <c r="S20" s="228">
        <v>0</v>
      </c>
      <c r="T20" s="515"/>
      <c r="U20" s="228">
        <v>0</v>
      </c>
      <c r="V20" s="228">
        <v>0</v>
      </c>
      <c r="W20" s="228">
        <v>0</v>
      </c>
      <c r="X20" s="515"/>
      <c r="Y20" s="228">
        <v>0</v>
      </c>
      <c r="Z20" s="228">
        <v>0</v>
      </c>
      <c r="AA20" s="228">
        <v>0</v>
      </c>
      <c r="AB20" s="515"/>
      <c r="AC20" s="228">
        <v>0</v>
      </c>
      <c r="AD20" s="228">
        <v>0</v>
      </c>
      <c r="AE20" s="228">
        <v>0</v>
      </c>
      <c r="AF20" s="515"/>
      <c r="AG20" s="228">
        <v>0</v>
      </c>
      <c r="AH20" s="512">
        <v>0</v>
      </c>
      <c r="AJ20" s="227">
        <v>1213.4569586800001</v>
      </c>
      <c r="AK20" s="227">
        <v>36.775711180000002</v>
      </c>
      <c r="AL20" s="227">
        <v>0</v>
      </c>
      <c r="AM20" s="515"/>
      <c r="AN20" s="227">
        <v>0</v>
      </c>
      <c r="AO20" s="227">
        <v>0</v>
      </c>
      <c r="AP20" s="227">
        <v>0</v>
      </c>
      <c r="AQ20" s="227">
        <v>0</v>
      </c>
      <c r="AR20" s="515"/>
      <c r="AS20" s="227">
        <v>0</v>
      </c>
      <c r="AT20" s="228">
        <v>0</v>
      </c>
      <c r="AU20" s="228">
        <v>0</v>
      </c>
      <c r="AV20" s="515"/>
      <c r="AW20" s="228">
        <v>0</v>
      </c>
      <c r="AX20" s="228">
        <v>0</v>
      </c>
      <c r="AY20" s="228">
        <v>0</v>
      </c>
      <c r="AZ20" s="515"/>
      <c r="BA20" s="228">
        <v>0</v>
      </c>
      <c r="BB20" s="228">
        <v>0</v>
      </c>
      <c r="BC20" s="228">
        <v>0</v>
      </c>
      <c r="BD20" s="515"/>
      <c r="BE20" s="228">
        <v>0</v>
      </c>
      <c r="BF20" s="228">
        <v>0</v>
      </c>
      <c r="BG20" s="228">
        <v>0</v>
      </c>
      <c r="BH20" s="515"/>
      <c r="BI20" s="228">
        <v>0</v>
      </c>
      <c r="BJ20" s="228">
        <v>36.775711180000002</v>
      </c>
      <c r="BK20" s="228">
        <v>0</v>
      </c>
      <c r="BL20" s="515"/>
      <c r="BM20" s="228">
        <v>0</v>
      </c>
      <c r="BN20" s="512">
        <v>0</v>
      </c>
    </row>
    <row r="21" spans="1:66" x14ac:dyDescent="0.25">
      <c r="A21" s="219"/>
      <c r="B21" s="447">
        <v>7</v>
      </c>
      <c r="C21" s="229" t="s">
        <v>513</v>
      </c>
      <c r="D21" s="227">
        <v>71619.019031699951</v>
      </c>
      <c r="E21" s="227">
        <v>4671.8770009825639</v>
      </c>
      <c r="F21" s="227">
        <v>507.49500358478201</v>
      </c>
      <c r="G21" s="227">
        <v>0</v>
      </c>
      <c r="H21" s="227">
        <v>2.1660154491363839</v>
      </c>
      <c r="I21" s="227">
        <v>9.3989181716276544</v>
      </c>
      <c r="J21" s="227">
        <v>10.341219592231004</v>
      </c>
      <c r="K21" s="227">
        <v>5.6406652321259987</v>
      </c>
      <c r="L21" s="227">
        <v>0</v>
      </c>
      <c r="M21" s="227">
        <v>0</v>
      </c>
      <c r="N21" s="228">
        <v>0</v>
      </c>
      <c r="O21" s="228">
        <v>0</v>
      </c>
      <c r="P21" s="227">
        <v>0</v>
      </c>
      <c r="Q21" s="228">
        <v>0</v>
      </c>
      <c r="R21" s="228">
        <v>0</v>
      </c>
      <c r="S21" s="228">
        <v>0</v>
      </c>
      <c r="T21" s="227">
        <v>0</v>
      </c>
      <c r="U21" s="228">
        <v>0</v>
      </c>
      <c r="V21" s="228">
        <v>0</v>
      </c>
      <c r="W21" s="228">
        <v>0</v>
      </c>
      <c r="X21" s="227">
        <v>0</v>
      </c>
      <c r="Y21" s="228">
        <v>0</v>
      </c>
      <c r="Z21" s="228">
        <v>0</v>
      </c>
      <c r="AA21" s="228">
        <v>0</v>
      </c>
      <c r="AB21" s="227">
        <v>0</v>
      </c>
      <c r="AC21" s="228">
        <v>0</v>
      </c>
      <c r="AD21" s="228">
        <v>4682.2182205747949</v>
      </c>
      <c r="AE21" s="228">
        <v>513.13566881690804</v>
      </c>
      <c r="AF21" s="227">
        <v>0</v>
      </c>
      <c r="AG21" s="228">
        <v>2.1660154491363839</v>
      </c>
      <c r="AH21" s="512">
        <v>9.3989181716276544</v>
      </c>
      <c r="AJ21" s="227">
        <v>68782.918012620052</v>
      </c>
      <c r="AK21" s="227">
        <v>4455.033470428406</v>
      </c>
      <c r="AL21" s="227">
        <v>326.37906518021396</v>
      </c>
      <c r="AM21" s="227">
        <v>0</v>
      </c>
      <c r="AN21" s="227">
        <v>1.7559573177164378</v>
      </c>
      <c r="AO21" s="227">
        <v>17.287637369540082</v>
      </c>
      <c r="AP21" s="227">
        <v>758.73361269790007</v>
      </c>
      <c r="AQ21" s="227">
        <v>0</v>
      </c>
      <c r="AR21" s="227">
        <v>0</v>
      </c>
      <c r="AS21" s="227">
        <v>0</v>
      </c>
      <c r="AT21" s="228">
        <v>0</v>
      </c>
      <c r="AU21" s="228">
        <v>0</v>
      </c>
      <c r="AV21" s="227">
        <v>0</v>
      </c>
      <c r="AW21" s="228">
        <v>0</v>
      </c>
      <c r="AX21" s="228">
        <v>1475.46141573</v>
      </c>
      <c r="AY21" s="228">
        <v>0</v>
      </c>
      <c r="AZ21" s="227">
        <v>0</v>
      </c>
      <c r="BA21" s="228">
        <v>0</v>
      </c>
      <c r="BB21" s="228">
        <v>0</v>
      </c>
      <c r="BC21" s="228">
        <v>0</v>
      </c>
      <c r="BD21" s="227">
        <v>0</v>
      </c>
      <c r="BE21" s="228">
        <v>0</v>
      </c>
      <c r="BF21" s="228">
        <v>0</v>
      </c>
      <c r="BG21" s="228">
        <v>0</v>
      </c>
      <c r="BH21" s="227">
        <v>0</v>
      </c>
      <c r="BI21" s="228">
        <v>0</v>
      </c>
      <c r="BJ21" s="228">
        <v>6689.228498856306</v>
      </c>
      <c r="BK21" s="228">
        <v>326.37906518021396</v>
      </c>
      <c r="BL21" s="227">
        <v>0</v>
      </c>
      <c r="BM21" s="228">
        <v>1.7559573177164378</v>
      </c>
      <c r="BN21" s="512">
        <v>17.287637369540082</v>
      </c>
    </row>
    <row r="22" spans="1:66" x14ac:dyDescent="0.25">
      <c r="A22" s="219"/>
      <c r="B22" s="447">
        <v>8</v>
      </c>
      <c r="C22" s="230" t="s">
        <v>512</v>
      </c>
      <c r="D22" s="227">
        <v>40927.587592759934</v>
      </c>
      <c r="E22" s="227">
        <v>2946.3074729138134</v>
      </c>
      <c r="F22" s="227">
        <v>180.50128742803196</v>
      </c>
      <c r="G22" s="227">
        <v>0</v>
      </c>
      <c r="H22" s="227">
        <v>2.1660154491363839</v>
      </c>
      <c r="I22" s="227">
        <v>0.30685218862765429</v>
      </c>
      <c r="J22" s="227">
        <v>10.341219592231004</v>
      </c>
      <c r="K22" s="227">
        <v>5.6406652321259987</v>
      </c>
      <c r="L22" s="227">
        <v>0</v>
      </c>
      <c r="M22" s="227">
        <v>0</v>
      </c>
      <c r="N22" s="228">
        <v>0</v>
      </c>
      <c r="O22" s="228">
        <v>0</v>
      </c>
      <c r="P22" s="227">
        <v>0</v>
      </c>
      <c r="Q22" s="228">
        <v>0</v>
      </c>
      <c r="R22" s="228">
        <v>0</v>
      </c>
      <c r="S22" s="228">
        <v>0</v>
      </c>
      <c r="T22" s="227">
        <v>0</v>
      </c>
      <c r="U22" s="228">
        <v>0</v>
      </c>
      <c r="V22" s="228">
        <v>0</v>
      </c>
      <c r="W22" s="228">
        <v>0</v>
      </c>
      <c r="X22" s="227">
        <v>0</v>
      </c>
      <c r="Y22" s="228">
        <v>0</v>
      </c>
      <c r="Z22" s="228">
        <v>0</v>
      </c>
      <c r="AA22" s="228">
        <v>0</v>
      </c>
      <c r="AB22" s="227">
        <v>0</v>
      </c>
      <c r="AC22" s="228">
        <v>0</v>
      </c>
      <c r="AD22" s="228">
        <v>2956.6486925060444</v>
      </c>
      <c r="AE22" s="228">
        <v>186.14195266015795</v>
      </c>
      <c r="AF22" s="227">
        <v>0</v>
      </c>
      <c r="AG22" s="228">
        <v>2.1660154491363839</v>
      </c>
      <c r="AH22" s="512">
        <v>0.30685218862765429</v>
      </c>
      <c r="AJ22" s="227">
        <v>39105.534554870035</v>
      </c>
      <c r="AK22" s="227">
        <v>2575.8918770692562</v>
      </c>
      <c r="AL22" s="227">
        <v>112.23140996366399</v>
      </c>
      <c r="AM22" s="227">
        <v>0</v>
      </c>
      <c r="AN22" s="227">
        <v>1.2233223686039378</v>
      </c>
      <c r="AO22" s="227">
        <v>5.6115704981831993E-2</v>
      </c>
      <c r="AP22" s="227">
        <v>0</v>
      </c>
      <c r="AQ22" s="227">
        <v>0</v>
      </c>
      <c r="AR22" s="227">
        <v>0</v>
      </c>
      <c r="AS22" s="227">
        <v>0</v>
      </c>
      <c r="AT22" s="228">
        <v>0</v>
      </c>
      <c r="AU22" s="228">
        <v>0</v>
      </c>
      <c r="AV22" s="227">
        <v>0</v>
      </c>
      <c r="AW22" s="228">
        <v>0</v>
      </c>
      <c r="AX22" s="228">
        <v>1475.46141573</v>
      </c>
      <c r="AY22" s="228">
        <v>0</v>
      </c>
      <c r="AZ22" s="227">
        <v>0</v>
      </c>
      <c r="BA22" s="228">
        <v>0</v>
      </c>
      <c r="BB22" s="228">
        <v>0</v>
      </c>
      <c r="BC22" s="228">
        <v>0</v>
      </c>
      <c r="BD22" s="227">
        <v>0</v>
      </c>
      <c r="BE22" s="228">
        <v>0</v>
      </c>
      <c r="BF22" s="228">
        <v>0</v>
      </c>
      <c r="BG22" s="228">
        <v>0</v>
      </c>
      <c r="BH22" s="227">
        <v>0</v>
      </c>
      <c r="BI22" s="228">
        <v>0</v>
      </c>
      <c r="BJ22" s="228">
        <v>4051.3532927992565</v>
      </c>
      <c r="BK22" s="228">
        <v>112.23140996366399</v>
      </c>
      <c r="BL22" s="227">
        <v>0</v>
      </c>
      <c r="BM22" s="228">
        <v>1.2233223686039378</v>
      </c>
      <c r="BN22" s="512">
        <v>5.6115704981831993E-2</v>
      </c>
    </row>
    <row r="23" spans="1:66" x14ac:dyDescent="0.25">
      <c r="A23" s="219"/>
      <c r="B23" s="447">
        <v>9</v>
      </c>
      <c r="C23" s="232" t="s">
        <v>494</v>
      </c>
      <c r="D23" s="227">
        <v>39978.805737559931</v>
      </c>
      <c r="E23" s="227">
        <v>2946.3074729138134</v>
      </c>
      <c r="F23" s="227">
        <v>180.50128742803196</v>
      </c>
      <c r="G23" s="227">
        <v>0</v>
      </c>
      <c r="H23" s="227">
        <v>2.1660154491363839</v>
      </c>
      <c r="I23" s="227">
        <v>0.30685218862765429</v>
      </c>
      <c r="J23" s="227">
        <v>10.341219592231004</v>
      </c>
      <c r="K23" s="227">
        <v>5.6406652321259987</v>
      </c>
      <c r="L23" s="227">
        <v>0</v>
      </c>
      <c r="M23" s="227">
        <v>0</v>
      </c>
      <c r="N23" s="228">
        <v>0</v>
      </c>
      <c r="O23" s="228">
        <v>0</v>
      </c>
      <c r="P23" s="227">
        <v>0</v>
      </c>
      <c r="Q23" s="228">
        <v>0</v>
      </c>
      <c r="R23" s="228">
        <v>0</v>
      </c>
      <c r="S23" s="228">
        <v>0</v>
      </c>
      <c r="T23" s="227">
        <v>0</v>
      </c>
      <c r="U23" s="228">
        <v>0</v>
      </c>
      <c r="V23" s="228">
        <v>0</v>
      </c>
      <c r="W23" s="228">
        <v>0</v>
      </c>
      <c r="X23" s="227">
        <v>0</v>
      </c>
      <c r="Y23" s="228">
        <v>0</v>
      </c>
      <c r="Z23" s="228">
        <v>0</v>
      </c>
      <c r="AA23" s="228">
        <v>0</v>
      </c>
      <c r="AB23" s="227">
        <v>0</v>
      </c>
      <c r="AC23" s="228">
        <v>0</v>
      </c>
      <c r="AD23" s="228">
        <v>2956.6486925060444</v>
      </c>
      <c r="AE23" s="228">
        <v>186.14195266015795</v>
      </c>
      <c r="AF23" s="227">
        <v>0</v>
      </c>
      <c r="AG23" s="228">
        <v>2.1660154491363839</v>
      </c>
      <c r="AH23" s="512">
        <v>0.30685218862765429</v>
      </c>
      <c r="AJ23" s="227">
        <v>39074.087068150038</v>
      </c>
      <c r="AK23" s="227">
        <v>2575.8918770692562</v>
      </c>
      <c r="AL23" s="227">
        <v>112.23140996366399</v>
      </c>
      <c r="AM23" s="227">
        <v>0</v>
      </c>
      <c r="AN23" s="227">
        <v>1.2233223686039378</v>
      </c>
      <c r="AO23" s="227">
        <v>5.6115704981831993E-2</v>
      </c>
      <c r="AP23" s="227">
        <v>0</v>
      </c>
      <c r="AQ23" s="227">
        <v>0</v>
      </c>
      <c r="AR23" s="227">
        <v>0</v>
      </c>
      <c r="AS23" s="227">
        <v>0</v>
      </c>
      <c r="AT23" s="228">
        <v>0</v>
      </c>
      <c r="AU23" s="228">
        <v>0</v>
      </c>
      <c r="AV23" s="227">
        <v>0</v>
      </c>
      <c r="AW23" s="228">
        <v>0</v>
      </c>
      <c r="AX23" s="228">
        <v>1475.46141573</v>
      </c>
      <c r="AY23" s="228">
        <v>0</v>
      </c>
      <c r="AZ23" s="227">
        <v>0</v>
      </c>
      <c r="BA23" s="228">
        <v>0</v>
      </c>
      <c r="BB23" s="228">
        <v>0</v>
      </c>
      <c r="BC23" s="228">
        <v>0</v>
      </c>
      <c r="BD23" s="227">
        <v>0</v>
      </c>
      <c r="BE23" s="228">
        <v>0</v>
      </c>
      <c r="BF23" s="228">
        <v>0</v>
      </c>
      <c r="BG23" s="228">
        <v>0</v>
      </c>
      <c r="BH23" s="227">
        <v>0</v>
      </c>
      <c r="BI23" s="228">
        <v>0</v>
      </c>
      <c r="BJ23" s="228">
        <v>4051.3532927992565</v>
      </c>
      <c r="BK23" s="228">
        <v>112.23140996366399</v>
      </c>
      <c r="BL23" s="227">
        <v>0</v>
      </c>
      <c r="BM23" s="228">
        <v>1.2233223686039378</v>
      </c>
      <c r="BN23" s="512">
        <v>5.6115704981831993E-2</v>
      </c>
    </row>
    <row r="24" spans="1:66" s="234" customFormat="1" x14ac:dyDescent="0.25">
      <c r="A24" s="233"/>
      <c r="B24" s="448">
        <v>10</v>
      </c>
      <c r="C24" s="232" t="s">
        <v>508</v>
      </c>
      <c r="D24" s="227">
        <v>797.47294799999997</v>
      </c>
      <c r="E24" s="227">
        <v>0</v>
      </c>
      <c r="F24" s="227">
        <v>0</v>
      </c>
      <c r="G24" s="227">
        <v>0</v>
      </c>
      <c r="H24" s="227">
        <v>0</v>
      </c>
      <c r="I24" s="227">
        <v>0</v>
      </c>
      <c r="J24" s="227">
        <v>0</v>
      </c>
      <c r="K24" s="227">
        <v>0</v>
      </c>
      <c r="L24" s="227">
        <v>0</v>
      </c>
      <c r="M24" s="227">
        <v>0</v>
      </c>
      <c r="N24" s="231">
        <v>0</v>
      </c>
      <c r="O24" s="231">
        <v>0</v>
      </c>
      <c r="P24" s="227">
        <v>0</v>
      </c>
      <c r="Q24" s="231">
        <v>0</v>
      </c>
      <c r="R24" s="231">
        <v>0</v>
      </c>
      <c r="S24" s="231">
        <v>0</v>
      </c>
      <c r="T24" s="227">
        <v>0</v>
      </c>
      <c r="U24" s="231">
        <v>0</v>
      </c>
      <c r="V24" s="231">
        <v>0</v>
      </c>
      <c r="W24" s="231">
        <v>0</v>
      </c>
      <c r="X24" s="227">
        <v>0</v>
      </c>
      <c r="Y24" s="231">
        <v>0</v>
      </c>
      <c r="Z24" s="231">
        <v>0</v>
      </c>
      <c r="AA24" s="231">
        <v>0</v>
      </c>
      <c r="AB24" s="227">
        <v>0</v>
      </c>
      <c r="AC24" s="231">
        <v>0</v>
      </c>
      <c r="AD24" s="228">
        <v>0</v>
      </c>
      <c r="AE24" s="228">
        <v>0</v>
      </c>
      <c r="AF24" s="227">
        <v>0</v>
      </c>
      <c r="AG24" s="228">
        <v>0</v>
      </c>
      <c r="AH24" s="512">
        <v>0</v>
      </c>
      <c r="AI24" s="216"/>
      <c r="AJ24" s="227">
        <v>0</v>
      </c>
      <c r="AK24" s="227">
        <v>0</v>
      </c>
      <c r="AL24" s="227">
        <v>0</v>
      </c>
      <c r="AM24" s="227">
        <v>0</v>
      </c>
      <c r="AN24" s="227">
        <v>0</v>
      </c>
      <c r="AO24" s="227">
        <v>0</v>
      </c>
      <c r="AP24" s="227">
        <v>0</v>
      </c>
      <c r="AQ24" s="227">
        <v>0</v>
      </c>
      <c r="AR24" s="227">
        <v>0</v>
      </c>
      <c r="AS24" s="227">
        <v>0</v>
      </c>
      <c r="AT24" s="231">
        <v>0</v>
      </c>
      <c r="AU24" s="231">
        <v>0</v>
      </c>
      <c r="AV24" s="227">
        <v>0</v>
      </c>
      <c r="AW24" s="231">
        <v>0</v>
      </c>
      <c r="AX24" s="231">
        <v>0</v>
      </c>
      <c r="AY24" s="231">
        <v>0</v>
      </c>
      <c r="AZ24" s="227">
        <v>0</v>
      </c>
      <c r="BA24" s="231">
        <v>0</v>
      </c>
      <c r="BB24" s="231">
        <v>0</v>
      </c>
      <c r="BC24" s="231">
        <v>0</v>
      </c>
      <c r="BD24" s="227">
        <v>0</v>
      </c>
      <c r="BE24" s="231">
        <v>0</v>
      </c>
      <c r="BF24" s="231">
        <v>0</v>
      </c>
      <c r="BG24" s="231">
        <v>0</v>
      </c>
      <c r="BH24" s="227">
        <v>0</v>
      </c>
      <c r="BI24" s="231">
        <v>0</v>
      </c>
      <c r="BJ24" s="228">
        <v>0</v>
      </c>
      <c r="BK24" s="228">
        <v>0</v>
      </c>
      <c r="BL24" s="227">
        <v>0</v>
      </c>
      <c r="BM24" s="228">
        <v>0</v>
      </c>
      <c r="BN24" s="512">
        <v>0</v>
      </c>
    </row>
    <row r="25" spans="1:66" x14ac:dyDescent="0.25">
      <c r="A25" s="219"/>
      <c r="B25" s="447">
        <v>11</v>
      </c>
      <c r="C25" s="232" t="s">
        <v>492</v>
      </c>
      <c r="D25" s="227">
        <v>151.30890719999999</v>
      </c>
      <c r="E25" s="227">
        <v>0</v>
      </c>
      <c r="F25" s="227">
        <v>0</v>
      </c>
      <c r="G25" s="515"/>
      <c r="H25" s="227">
        <v>0</v>
      </c>
      <c r="I25" s="227">
        <v>0</v>
      </c>
      <c r="J25" s="227">
        <v>0</v>
      </c>
      <c r="K25" s="227">
        <v>0</v>
      </c>
      <c r="L25" s="515"/>
      <c r="M25" s="227">
        <v>0</v>
      </c>
      <c r="N25" s="228">
        <v>0</v>
      </c>
      <c r="O25" s="228">
        <v>0</v>
      </c>
      <c r="P25" s="515"/>
      <c r="Q25" s="228">
        <v>0</v>
      </c>
      <c r="R25" s="228">
        <v>0</v>
      </c>
      <c r="S25" s="228">
        <v>0</v>
      </c>
      <c r="T25" s="515"/>
      <c r="U25" s="228">
        <v>0</v>
      </c>
      <c r="V25" s="228">
        <v>0</v>
      </c>
      <c r="W25" s="228">
        <v>0</v>
      </c>
      <c r="X25" s="515"/>
      <c r="Y25" s="228">
        <v>0</v>
      </c>
      <c r="Z25" s="228">
        <v>0</v>
      </c>
      <c r="AA25" s="228">
        <v>0</v>
      </c>
      <c r="AB25" s="515"/>
      <c r="AC25" s="228">
        <v>0</v>
      </c>
      <c r="AD25" s="228">
        <v>0</v>
      </c>
      <c r="AE25" s="228">
        <v>0</v>
      </c>
      <c r="AF25" s="515"/>
      <c r="AG25" s="228">
        <v>0</v>
      </c>
      <c r="AH25" s="512">
        <v>0</v>
      </c>
      <c r="AJ25" s="227">
        <v>31.447486720000001</v>
      </c>
      <c r="AK25" s="227">
        <v>0</v>
      </c>
      <c r="AL25" s="227">
        <v>0</v>
      </c>
      <c r="AM25" s="515"/>
      <c r="AN25" s="227">
        <v>0</v>
      </c>
      <c r="AO25" s="227">
        <v>0</v>
      </c>
      <c r="AP25" s="227">
        <v>0</v>
      </c>
      <c r="AQ25" s="227">
        <v>0</v>
      </c>
      <c r="AR25" s="515"/>
      <c r="AS25" s="227">
        <v>0</v>
      </c>
      <c r="AT25" s="228">
        <v>0</v>
      </c>
      <c r="AU25" s="228">
        <v>0</v>
      </c>
      <c r="AV25" s="515"/>
      <c r="AW25" s="228">
        <v>0</v>
      </c>
      <c r="AX25" s="228">
        <v>0</v>
      </c>
      <c r="AY25" s="228">
        <v>0</v>
      </c>
      <c r="AZ25" s="515"/>
      <c r="BA25" s="228">
        <v>0</v>
      </c>
      <c r="BB25" s="228">
        <v>0</v>
      </c>
      <c r="BC25" s="228">
        <v>0</v>
      </c>
      <c r="BD25" s="515"/>
      <c r="BE25" s="228">
        <v>0</v>
      </c>
      <c r="BF25" s="228">
        <v>0</v>
      </c>
      <c r="BG25" s="228">
        <v>0</v>
      </c>
      <c r="BH25" s="515"/>
      <c r="BI25" s="228">
        <v>0</v>
      </c>
      <c r="BJ25" s="228">
        <v>0</v>
      </c>
      <c r="BK25" s="228">
        <v>0</v>
      </c>
      <c r="BL25" s="515"/>
      <c r="BM25" s="228">
        <v>0</v>
      </c>
      <c r="BN25" s="512">
        <v>0</v>
      </c>
    </row>
    <row r="26" spans="1:66" x14ac:dyDescent="0.25">
      <c r="A26" s="219"/>
      <c r="B26" s="447">
        <v>12</v>
      </c>
      <c r="C26" s="230" t="s">
        <v>511</v>
      </c>
      <c r="D26" s="227">
        <v>10936.947539300023</v>
      </c>
      <c r="E26" s="227">
        <v>29.158304220750001</v>
      </c>
      <c r="F26" s="227">
        <v>18.555311820749999</v>
      </c>
      <c r="G26" s="227">
        <v>0</v>
      </c>
      <c r="H26" s="227">
        <v>0</v>
      </c>
      <c r="I26" s="227">
        <v>9.0920659829999995</v>
      </c>
      <c r="J26" s="227">
        <v>0</v>
      </c>
      <c r="K26" s="227">
        <v>0</v>
      </c>
      <c r="L26" s="227">
        <v>0</v>
      </c>
      <c r="M26" s="227">
        <v>0</v>
      </c>
      <c r="N26" s="228">
        <v>0</v>
      </c>
      <c r="O26" s="228">
        <v>0</v>
      </c>
      <c r="P26" s="227">
        <v>0</v>
      </c>
      <c r="Q26" s="228">
        <v>0</v>
      </c>
      <c r="R26" s="228">
        <v>0</v>
      </c>
      <c r="S26" s="228">
        <v>0</v>
      </c>
      <c r="T26" s="227">
        <v>0</v>
      </c>
      <c r="U26" s="228">
        <v>0</v>
      </c>
      <c r="V26" s="228">
        <v>0</v>
      </c>
      <c r="W26" s="228">
        <v>0</v>
      </c>
      <c r="X26" s="227">
        <v>0</v>
      </c>
      <c r="Y26" s="228">
        <v>0</v>
      </c>
      <c r="Z26" s="228">
        <v>0</v>
      </c>
      <c r="AA26" s="228">
        <v>0</v>
      </c>
      <c r="AB26" s="227">
        <v>0</v>
      </c>
      <c r="AC26" s="228">
        <v>0</v>
      </c>
      <c r="AD26" s="228">
        <v>29.158304220750001</v>
      </c>
      <c r="AE26" s="228">
        <v>18.555311820749999</v>
      </c>
      <c r="AF26" s="227">
        <v>0</v>
      </c>
      <c r="AG26" s="228">
        <v>0</v>
      </c>
      <c r="AH26" s="512">
        <v>9.0920659829999995</v>
      </c>
      <c r="AJ26" s="227">
        <v>11849.212678240016</v>
      </c>
      <c r="AK26" s="227">
        <v>607.75013424374993</v>
      </c>
      <c r="AL26" s="227">
        <v>29.590830506250001</v>
      </c>
      <c r="AM26" s="227">
        <v>0</v>
      </c>
      <c r="AN26" s="227">
        <v>0.53263494911249998</v>
      </c>
      <c r="AO26" s="227">
        <v>0.62140744063125009</v>
      </c>
      <c r="AP26" s="227">
        <v>0</v>
      </c>
      <c r="AQ26" s="227">
        <v>0</v>
      </c>
      <c r="AR26" s="227">
        <v>0</v>
      </c>
      <c r="AS26" s="227">
        <v>0</v>
      </c>
      <c r="AT26" s="228">
        <v>0</v>
      </c>
      <c r="AU26" s="228">
        <v>0</v>
      </c>
      <c r="AV26" s="227">
        <v>0</v>
      </c>
      <c r="AW26" s="228">
        <v>0</v>
      </c>
      <c r="AX26" s="228">
        <v>0</v>
      </c>
      <c r="AY26" s="228">
        <v>0</v>
      </c>
      <c r="AZ26" s="227">
        <v>0</v>
      </c>
      <c r="BA26" s="228">
        <v>0</v>
      </c>
      <c r="BB26" s="228">
        <v>0</v>
      </c>
      <c r="BC26" s="228">
        <v>0</v>
      </c>
      <c r="BD26" s="227">
        <v>0</v>
      </c>
      <c r="BE26" s="228">
        <v>0</v>
      </c>
      <c r="BF26" s="228">
        <v>0</v>
      </c>
      <c r="BG26" s="228">
        <v>0</v>
      </c>
      <c r="BH26" s="227">
        <v>0</v>
      </c>
      <c r="BI26" s="228">
        <v>0</v>
      </c>
      <c r="BJ26" s="228">
        <v>607.75013424374993</v>
      </c>
      <c r="BK26" s="228">
        <v>29.590830506250001</v>
      </c>
      <c r="BL26" s="227">
        <v>0</v>
      </c>
      <c r="BM26" s="228">
        <v>0.53263494911249998</v>
      </c>
      <c r="BN26" s="512">
        <v>0.62140744063125009</v>
      </c>
    </row>
    <row r="27" spans="1:66" x14ac:dyDescent="0.25">
      <c r="A27" s="219"/>
      <c r="B27" s="447">
        <v>13</v>
      </c>
      <c r="C27" s="232" t="s">
        <v>494</v>
      </c>
      <c r="D27" s="227">
        <v>10661.631182220022</v>
      </c>
      <c r="E27" s="227">
        <v>29.158304220750001</v>
      </c>
      <c r="F27" s="227">
        <v>18.555311820749999</v>
      </c>
      <c r="G27" s="227">
        <v>0</v>
      </c>
      <c r="H27" s="227">
        <v>0</v>
      </c>
      <c r="I27" s="227">
        <v>9.0920659829999995</v>
      </c>
      <c r="J27" s="227">
        <v>0</v>
      </c>
      <c r="K27" s="227">
        <v>0</v>
      </c>
      <c r="L27" s="227">
        <v>0</v>
      </c>
      <c r="M27" s="227">
        <v>0</v>
      </c>
      <c r="N27" s="228">
        <v>0</v>
      </c>
      <c r="O27" s="228">
        <v>0</v>
      </c>
      <c r="P27" s="227">
        <v>0</v>
      </c>
      <c r="Q27" s="228">
        <v>0</v>
      </c>
      <c r="R27" s="228">
        <v>0</v>
      </c>
      <c r="S27" s="228">
        <v>0</v>
      </c>
      <c r="T27" s="227">
        <v>0</v>
      </c>
      <c r="U27" s="228">
        <v>0</v>
      </c>
      <c r="V27" s="228">
        <v>0</v>
      </c>
      <c r="W27" s="228">
        <v>0</v>
      </c>
      <c r="X27" s="227">
        <v>0</v>
      </c>
      <c r="Y27" s="228">
        <v>0</v>
      </c>
      <c r="Z27" s="228">
        <v>0</v>
      </c>
      <c r="AA27" s="228">
        <v>0</v>
      </c>
      <c r="AB27" s="227">
        <v>0</v>
      </c>
      <c r="AC27" s="228">
        <v>0</v>
      </c>
      <c r="AD27" s="228">
        <v>29.158304220750001</v>
      </c>
      <c r="AE27" s="228">
        <v>18.555311820749999</v>
      </c>
      <c r="AF27" s="227">
        <v>0</v>
      </c>
      <c r="AG27" s="228">
        <v>0</v>
      </c>
      <c r="AH27" s="512">
        <v>9.0920659829999995</v>
      </c>
      <c r="AJ27" s="227">
        <v>11691.009488830015</v>
      </c>
      <c r="AK27" s="227">
        <v>607.75013424374993</v>
      </c>
      <c r="AL27" s="227">
        <v>29.590830506250001</v>
      </c>
      <c r="AM27" s="227">
        <v>0</v>
      </c>
      <c r="AN27" s="227">
        <v>0.53263494911249998</v>
      </c>
      <c r="AO27" s="227">
        <v>0.62140744063125009</v>
      </c>
      <c r="AP27" s="227">
        <v>0</v>
      </c>
      <c r="AQ27" s="227">
        <v>0</v>
      </c>
      <c r="AR27" s="227">
        <v>0</v>
      </c>
      <c r="AS27" s="227">
        <v>0</v>
      </c>
      <c r="AT27" s="228">
        <v>0</v>
      </c>
      <c r="AU27" s="228">
        <v>0</v>
      </c>
      <c r="AV27" s="227">
        <v>0</v>
      </c>
      <c r="AW27" s="228">
        <v>0</v>
      </c>
      <c r="AX27" s="228">
        <v>0</v>
      </c>
      <c r="AY27" s="228">
        <v>0</v>
      </c>
      <c r="AZ27" s="227">
        <v>0</v>
      </c>
      <c r="BA27" s="228">
        <v>0</v>
      </c>
      <c r="BB27" s="228">
        <v>0</v>
      </c>
      <c r="BC27" s="228">
        <v>0</v>
      </c>
      <c r="BD27" s="227">
        <v>0</v>
      </c>
      <c r="BE27" s="228">
        <v>0</v>
      </c>
      <c r="BF27" s="228">
        <v>0</v>
      </c>
      <c r="BG27" s="228">
        <v>0</v>
      </c>
      <c r="BH27" s="227">
        <v>0</v>
      </c>
      <c r="BI27" s="228">
        <v>0</v>
      </c>
      <c r="BJ27" s="228">
        <v>607.75013424374993</v>
      </c>
      <c r="BK27" s="228">
        <v>29.590830506250001</v>
      </c>
      <c r="BL27" s="227">
        <v>0</v>
      </c>
      <c r="BM27" s="228">
        <v>0.53263494911249998</v>
      </c>
      <c r="BN27" s="512">
        <v>0.62140744063125009</v>
      </c>
    </row>
    <row r="28" spans="1:66" s="234" customFormat="1" x14ac:dyDescent="0.25">
      <c r="A28" s="233"/>
      <c r="B28" s="448">
        <v>14</v>
      </c>
      <c r="C28" s="232" t="s">
        <v>508</v>
      </c>
      <c r="D28" s="227">
        <v>254.26300000000001</v>
      </c>
      <c r="E28" s="227">
        <v>0</v>
      </c>
      <c r="F28" s="227">
        <v>0</v>
      </c>
      <c r="G28" s="227">
        <v>0</v>
      </c>
      <c r="H28" s="227">
        <v>0</v>
      </c>
      <c r="I28" s="227">
        <v>0</v>
      </c>
      <c r="J28" s="227">
        <v>0</v>
      </c>
      <c r="K28" s="227">
        <v>0</v>
      </c>
      <c r="L28" s="227">
        <v>0</v>
      </c>
      <c r="M28" s="227">
        <v>0</v>
      </c>
      <c r="N28" s="231">
        <v>0</v>
      </c>
      <c r="O28" s="231">
        <v>0</v>
      </c>
      <c r="P28" s="227">
        <v>0</v>
      </c>
      <c r="Q28" s="231">
        <v>0</v>
      </c>
      <c r="R28" s="231">
        <v>0</v>
      </c>
      <c r="S28" s="231">
        <v>0</v>
      </c>
      <c r="T28" s="227">
        <v>0</v>
      </c>
      <c r="U28" s="231">
        <v>0</v>
      </c>
      <c r="V28" s="231">
        <v>0</v>
      </c>
      <c r="W28" s="231">
        <v>0</v>
      </c>
      <c r="X28" s="227">
        <v>0</v>
      </c>
      <c r="Y28" s="231">
        <v>0</v>
      </c>
      <c r="Z28" s="231">
        <v>0</v>
      </c>
      <c r="AA28" s="231">
        <v>0</v>
      </c>
      <c r="AB28" s="227">
        <v>0</v>
      </c>
      <c r="AC28" s="231">
        <v>0</v>
      </c>
      <c r="AD28" s="228">
        <v>0</v>
      </c>
      <c r="AE28" s="228">
        <v>0</v>
      </c>
      <c r="AF28" s="227">
        <v>0</v>
      </c>
      <c r="AG28" s="228">
        <v>0</v>
      </c>
      <c r="AH28" s="512">
        <v>0</v>
      </c>
      <c r="AI28" s="216"/>
      <c r="AJ28" s="227">
        <v>0</v>
      </c>
      <c r="AK28" s="227">
        <v>0</v>
      </c>
      <c r="AL28" s="227">
        <v>0</v>
      </c>
      <c r="AM28" s="227">
        <v>0</v>
      </c>
      <c r="AN28" s="227">
        <v>0</v>
      </c>
      <c r="AO28" s="227">
        <v>0</v>
      </c>
      <c r="AP28" s="227">
        <v>0</v>
      </c>
      <c r="AQ28" s="227">
        <v>0</v>
      </c>
      <c r="AR28" s="227">
        <v>0</v>
      </c>
      <c r="AS28" s="227">
        <v>0</v>
      </c>
      <c r="AT28" s="231">
        <v>0</v>
      </c>
      <c r="AU28" s="231">
        <v>0</v>
      </c>
      <c r="AV28" s="227">
        <v>0</v>
      </c>
      <c r="AW28" s="231">
        <v>0</v>
      </c>
      <c r="AX28" s="231">
        <v>0</v>
      </c>
      <c r="AY28" s="231">
        <v>0</v>
      </c>
      <c r="AZ28" s="227">
        <v>0</v>
      </c>
      <c r="BA28" s="231">
        <v>0</v>
      </c>
      <c r="BB28" s="231">
        <v>0</v>
      </c>
      <c r="BC28" s="231">
        <v>0</v>
      </c>
      <c r="BD28" s="227">
        <v>0</v>
      </c>
      <c r="BE28" s="231">
        <v>0</v>
      </c>
      <c r="BF28" s="231">
        <v>0</v>
      </c>
      <c r="BG28" s="231">
        <v>0</v>
      </c>
      <c r="BH28" s="227">
        <v>0</v>
      </c>
      <c r="BI28" s="231">
        <v>0</v>
      </c>
      <c r="BJ28" s="228">
        <v>0</v>
      </c>
      <c r="BK28" s="228">
        <v>0</v>
      </c>
      <c r="BL28" s="227">
        <v>0</v>
      </c>
      <c r="BM28" s="228">
        <v>0</v>
      </c>
      <c r="BN28" s="512">
        <v>0</v>
      </c>
    </row>
    <row r="29" spans="1:66" x14ac:dyDescent="0.25">
      <c r="A29" s="219"/>
      <c r="B29" s="447">
        <v>15</v>
      </c>
      <c r="C29" s="232" t="s">
        <v>492</v>
      </c>
      <c r="D29" s="227">
        <v>21.053357079999998</v>
      </c>
      <c r="E29" s="227">
        <v>0</v>
      </c>
      <c r="F29" s="227">
        <v>0</v>
      </c>
      <c r="G29" s="515"/>
      <c r="H29" s="227">
        <v>0</v>
      </c>
      <c r="I29" s="227">
        <v>0</v>
      </c>
      <c r="J29" s="227">
        <v>0</v>
      </c>
      <c r="K29" s="227">
        <v>0</v>
      </c>
      <c r="L29" s="515"/>
      <c r="M29" s="227">
        <v>0</v>
      </c>
      <c r="N29" s="228">
        <v>0</v>
      </c>
      <c r="O29" s="228">
        <v>0</v>
      </c>
      <c r="P29" s="515"/>
      <c r="Q29" s="228">
        <v>0</v>
      </c>
      <c r="R29" s="228">
        <v>0</v>
      </c>
      <c r="S29" s="228">
        <v>0</v>
      </c>
      <c r="T29" s="515"/>
      <c r="U29" s="228">
        <v>0</v>
      </c>
      <c r="V29" s="228">
        <v>0</v>
      </c>
      <c r="W29" s="228">
        <v>0</v>
      </c>
      <c r="X29" s="515"/>
      <c r="Y29" s="228">
        <v>0</v>
      </c>
      <c r="Z29" s="228">
        <v>0</v>
      </c>
      <c r="AA29" s="228">
        <v>0</v>
      </c>
      <c r="AB29" s="515"/>
      <c r="AC29" s="228">
        <v>0</v>
      </c>
      <c r="AD29" s="228">
        <v>0</v>
      </c>
      <c r="AE29" s="228">
        <v>0</v>
      </c>
      <c r="AF29" s="515"/>
      <c r="AG29" s="228">
        <v>0</v>
      </c>
      <c r="AH29" s="512">
        <v>0</v>
      </c>
      <c r="AJ29" s="227">
        <v>158.20318941000002</v>
      </c>
      <c r="AK29" s="227">
        <v>0</v>
      </c>
      <c r="AL29" s="227">
        <v>0</v>
      </c>
      <c r="AM29" s="515"/>
      <c r="AN29" s="227">
        <v>0</v>
      </c>
      <c r="AO29" s="227">
        <v>0</v>
      </c>
      <c r="AP29" s="227">
        <v>0</v>
      </c>
      <c r="AQ29" s="227">
        <v>0</v>
      </c>
      <c r="AR29" s="515"/>
      <c r="AS29" s="227">
        <v>0</v>
      </c>
      <c r="AT29" s="228">
        <v>0</v>
      </c>
      <c r="AU29" s="228">
        <v>0</v>
      </c>
      <c r="AV29" s="515"/>
      <c r="AW29" s="228">
        <v>0</v>
      </c>
      <c r="AX29" s="228">
        <v>0</v>
      </c>
      <c r="AY29" s="228">
        <v>0</v>
      </c>
      <c r="AZ29" s="515"/>
      <c r="BA29" s="228">
        <v>0</v>
      </c>
      <c r="BB29" s="228">
        <v>0</v>
      </c>
      <c r="BC29" s="228">
        <v>0</v>
      </c>
      <c r="BD29" s="515"/>
      <c r="BE29" s="228">
        <v>0</v>
      </c>
      <c r="BF29" s="228">
        <v>0</v>
      </c>
      <c r="BG29" s="228">
        <v>0</v>
      </c>
      <c r="BH29" s="515"/>
      <c r="BI29" s="228">
        <v>0</v>
      </c>
      <c r="BJ29" s="228">
        <v>0</v>
      </c>
      <c r="BK29" s="228">
        <v>0</v>
      </c>
      <c r="BL29" s="515"/>
      <c r="BM29" s="228">
        <v>0</v>
      </c>
      <c r="BN29" s="512">
        <v>0</v>
      </c>
    </row>
    <row r="30" spans="1:66" x14ac:dyDescent="0.25">
      <c r="A30" s="219"/>
      <c r="B30" s="447">
        <v>16</v>
      </c>
      <c r="C30" s="230" t="s">
        <v>510</v>
      </c>
      <c r="D30" s="227">
        <v>19754.483899639999</v>
      </c>
      <c r="E30" s="227">
        <v>1696.4112238480002</v>
      </c>
      <c r="F30" s="227">
        <v>308.43840433600002</v>
      </c>
      <c r="G30" s="227">
        <v>0</v>
      </c>
      <c r="H30" s="227">
        <v>0</v>
      </c>
      <c r="I30" s="227">
        <v>0</v>
      </c>
      <c r="J30" s="227">
        <v>0</v>
      </c>
      <c r="K30" s="227">
        <v>0</v>
      </c>
      <c r="L30" s="227">
        <v>0</v>
      </c>
      <c r="M30" s="227">
        <v>0</v>
      </c>
      <c r="N30" s="228">
        <v>0</v>
      </c>
      <c r="O30" s="228">
        <v>0</v>
      </c>
      <c r="P30" s="227">
        <v>0</v>
      </c>
      <c r="Q30" s="228">
        <v>0</v>
      </c>
      <c r="R30" s="228">
        <v>0</v>
      </c>
      <c r="S30" s="228">
        <v>0</v>
      </c>
      <c r="T30" s="227">
        <v>0</v>
      </c>
      <c r="U30" s="228">
        <v>0</v>
      </c>
      <c r="V30" s="228">
        <v>0</v>
      </c>
      <c r="W30" s="228">
        <v>0</v>
      </c>
      <c r="X30" s="227">
        <v>0</v>
      </c>
      <c r="Y30" s="228">
        <v>0</v>
      </c>
      <c r="Z30" s="228">
        <v>0</v>
      </c>
      <c r="AA30" s="228">
        <v>0</v>
      </c>
      <c r="AB30" s="227">
        <v>0</v>
      </c>
      <c r="AC30" s="228">
        <v>0</v>
      </c>
      <c r="AD30" s="228">
        <v>1696.4112238480002</v>
      </c>
      <c r="AE30" s="228">
        <v>308.43840433600002</v>
      </c>
      <c r="AF30" s="227">
        <v>0</v>
      </c>
      <c r="AG30" s="228">
        <v>0</v>
      </c>
      <c r="AH30" s="512">
        <v>0</v>
      </c>
      <c r="AJ30" s="227">
        <v>17828.170779510001</v>
      </c>
      <c r="AK30" s="227">
        <v>1271.3914591154</v>
      </c>
      <c r="AL30" s="227">
        <v>184.55682471029999</v>
      </c>
      <c r="AM30" s="227">
        <v>0</v>
      </c>
      <c r="AN30" s="227">
        <v>0</v>
      </c>
      <c r="AO30" s="227">
        <v>16.610114223926999</v>
      </c>
      <c r="AP30" s="227">
        <v>758.73361269790007</v>
      </c>
      <c r="AQ30" s="227">
        <v>0</v>
      </c>
      <c r="AR30" s="227">
        <v>0</v>
      </c>
      <c r="AS30" s="227">
        <v>0</v>
      </c>
      <c r="AT30" s="228">
        <v>0</v>
      </c>
      <c r="AU30" s="228">
        <v>0</v>
      </c>
      <c r="AV30" s="227">
        <v>0</v>
      </c>
      <c r="AW30" s="228">
        <v>0</v>
      </c>
      <c r="AX30" s="228">
        <v>0</v>
      </c>
      <c r="AY30" s="228">
        <v>0</v>
      </c>
      <c r="AZ30" s="227">
        <v>0</v>
      </c>
      <c r="BA30" s="228">
        <v>0</v>
      </c>
      <c r="BB30" s="228">
        <v>0</v>
      </c>
      <c r="BC30" s="228">
        <v>0</v>
      </c>
      <c r="BD30" s="227">
        <v>0</v>
      </c>
      <c r="BE30" s="228">
        <v>0</v>
      </c>
      <c r="BF30" s="228">
        <v>0</v>
      </c>
      <c r="BG30" s="228">
        <v>0</v>
      </c>
      <c r="BH30" s="227">
        <v>0</v>
      </c>
      <c r="BI30" s="228">
        <v>0</v>
      </c>
      <c r="BJ30" s="228">
        <v>2030.1250718133001</v>
      </c>
      <c r="BK30" s="228">
        <v>184.55682471029999</v>
      </c>
      <c r="BL30" s="227">
        <v>0</v>
      </c>
      <c r="BM30" s="228">
        <v>0</v>
      </c>
      <c r="BN30" s="512">
        <v>16.610114223926999</v>
      </c>
    </row>
    <row r="31" spans="1:66" x14ac:dyDescent="0.25">
      <c r="A31" s="219"/>
      <c r="B31" s="447">
        <v>17</v>
      </c>
      <c r="C31" s="232" t="s">
        <v>494</v>
      </c>
      <c r="D31" s="227">
        <v>19747.02854394</v>
      </c>
      <c r="E31" s="227">
        <v>1696.4112238480002</v>
      </c>
      <c r="F31" s="227">
        <v>308.43840433600002</v>
      </c>
      <c r="G31" s="227">
        <v>0</v>
      </c>
      <c r="H31" s="227">
        <v>0</v>
      </c>
      <c r="I31" s="227">
        <v>0</v>
      </c>
      <c r="J31" s="227">
        <v>0</v>
      </c>
      <c r="K31" s="227">
        <v>0</v>
      </c>
      <c r="L31" s="227">
        <v>0</v>
      </c>
      <c r="M31" s="227">
        <v>0</v>
      </c>
      <c r="N31" s="228">
        <v>0</v>
      </c>
      <c r="O31" s="228">
        <v>0</v>
      </c>
      <c r="P31" s="227">
        <v>0</v>
      </c>
      <c r="Q31" s="228">
        <v>0</v>
      </c>
      <c r="R31" s="228">
        <v>0</v>
      </c>
      <c r="S31" s="228">
        <v>0</v>
      </c>
      <c r="T31" s="227">
        <v>0</v>
      </c>
      <c r="U31" s="228">
        <v>0</v>
      </c>
      <c r="V31" s="228">
        <v>0</v>
      </c>
      <c r="W31" s="228">
        <v>0</v>
      </c>
      <c r="X31" s="227">
        <v>0</v>
      </c>
      <c r="Y31" s="228">
        <v>0</v>
      </c>
      <c r="Z31" s="228">
        <v>0</v>
      </c>
      <c r="AA31" s="228">
        <v>0</v>
      </c>
      <c r="AB31" s="227">
        <v>0</v>
      </c>
      <c r="AC31" s="228">
        <v>0</v>
      </c>
      <c r="AD31" s="228">
        <v>1696.4112238480002</v>
      </c>
      <c r="AE31" s="228">
        <v>308.43840433600002</v>
      </c>
      <c r="AF31" s="227">
        <v>0</v>
      </c>
      <c r="AG31" s="228">
        <v>0</v>
      </c>
      <c r="AH31" s="512">
        <v>0</v>
      </c>
      <c r="AJ31" s="227">
        <v>17822.770684030002</v>
      </c>
      <c r="AK31" s="227">
        <v>1271.3914591154</v>
      </c>
      <c r="AL31" s="227">
        <v>184.55682471029999</v>
      </c>
      <c r="AM31" s="227">
        <v>0</v>
      </c>
      <c r="AN31" s="227">
        <v>0</v>
      </c>
      <c r="AO31" s="227">
        <v>16.610114223926999</v>
      </c>
      <c r="AP31" s="227">
        <v>758.73361269790007</v>
      </c>
      <c r="AQ31" s="227">
        <v>0</v>
      </c>
      <c r="AR31" s="227">
        <v>0</v>
      </c>
      <c r="AS31" s="227">
        <v>0</v>
      </c>
      <c r="AT31" s="228">
        <v>0</v>
      </c>
      <c r="AU31" s="228">
        <v>0</v>
      </c>
      <c r="AV31" s="227">
        <v>0</v>
      </c>
      <c r="AW31" s="228">
        <v>0</v>
      </c>
      <c r="AX31" s="228">
        <v>0</v>
      </c>
      <c r="AY31" s="228">
        <v>0</v>
      </c>
      <c r="AZ31" s="227">
        <v>0</v>
      </c>
      <c r="BA31" s="228">
        <v>0</v>
      </c>
      <c r="BB31" s="228">
        <v>0</v>
      </c>
      <c r="BC31" s="228">
        <v>0</v>
      </c>
      <c r="BD31" s="227">
        <v>0</v>
      </c>
      <c r="BE31" s="228">
        <v>0</v>
      </c>
      <c r="BF31" s="228">
        <v>0</v>
      </c>
      <c r="BG31" s="228">
        <v>0</v>
      </c>
      <c r="BH31" s="227">
        <v>0</v>
      </c>
      <c r="BI31" s="228">
        <v>0</v>
      </c>
      <c r="BJ31" s="228">
        <v>2030.1250718133001</v>
      </c>
      <c r="BK31" s="228">
        <v>184.55682471029999</v>
      </c>
      <c r="BL31" s="227">
        <v>0</v>
      </c>
      <c r="BM31" s="228">
        <v>0</v>
      </c>
      <c r="BN31" s="512">
        <v>16.610114223926999</v>
      </c>
    </row>
    <row r="32" spans="1:66" s="234" customFormat="1" x14ac:dyDescent="0.25">
      <c r="A32" s="233"/>
      <c r="B32" s="448">
        <v>18</v>
      </c>
      <c r="C32" s="232" t="s">
        <v>508</v>
      </c>
      <c r="D32" s="227">
        <v>0</v>
      </c>
      <c r="E32" s="227">
        <v>0</v>
      </c>
      <c r="F32" s="227">
        <v>0</v>
      </c>
      <c r="G32" s="227">
        <v>0</v>
      </c>
      <c r="H32" s="227">
        <v>0</v>
      </c>
      <c r="I32" s="227">
        <v>0</v>
      </c>
      <c r="J32" s="227">
        <v>0</v>
      </c>
      <c r="K32" s="227">
        <v>0</v>
      </c>
      <c r="L32" s="227">
        <v>0</v>
      </c>
      <c r="M32" s="227">
        <v>0</v>
      </c>
      <c r="N32" s="231">
        <v>0</v>
      </c>
      <c r="O32" s="231">
        <v>0</v>
      </c>
      <c r="P32" s="227">
        <v>0</v>
      </c>
      <c r="Q32" s="231">
        <v>0</v>
      </c>
      <c r="R32" s="231">
        <v>0</v>
      </c>
      <c r="S32" s="231">
        <v>0</v>
      </c>
      <c r="T32" s="227">
        <v>0</v>
      </c>
      <c r="U32" s="231">
        <v>0</v>
      </c>
      <c r="V32" s="231">
        <v>0</v>
      </c>
      <c r="W32" s="231">
        <v>0</v>
      </c>
      <c r="X32" s="227">
        <v>0</v>
      </c>
      <c r="Y32" s="231">
        <v>0</v>
      </c>
      <c r="Z32" s="231">
        <v>0</v>
      </c>
      <c r="AA32" s="231">
        <v>0</v>
      </c>
      <c r="AB32" s="227">
        <v>0</v>
      </c>
      <c r="AC32" s="231">
        <v>0</v>
      </c>
      <c r="AD32" s="228">
        <v>0</v>
      </c>
      <c r="AE32" s="228">
        <v>0</v>
      </c>
      <c r="AF32" s="227">
        <v>0</v>
      </c>
      <c r="AG32" s="228">
        <v>0</v>
      </c>
      <c r="AH32" s="512">
        <v>0</v>
      </c>
      <c r="AI32" s="216"/>
      <c r="AJ32" s="227">
        <v>0</v>
      </c>
      <c r="AK32" s="227">
        <v>0</v>
      </c>
      <c r="AL32" s="227">
        <v>0</v>
      </c>
      <c r="AM32" s="227">
        <v>0</v>
      </c>
      <c r="AN32" s="227">
        <v>0</v>
      </c>
      <c r="AO32" s="227">
        <v>0</v>
      </c>
      <c r="AP32" s="227">
        <v>0</v>
      </c>
      <c r="AQ32" s="227">
        <v>0</v>
      </c>
      <c r="AR32" s="227">
        <v>0</v>
      </c>
      <c r="AS32" s="227">
        <v>0</v>
      </c>
      <c r="AT32" s="231">
        <v>0</v>
      </c>
      <c r="AU32" s="231">
        <v>0</v>
      </c>
      <c r="AV32" s="227">
        <v>0</v>
      </c>
      <c r="AW32" s="231">
        <v>0</v>
      </c>
      <c r="AX32" s="231">
        <v>0</v>
      </c>
      <c r="AY32" s="231">
        <v>0</v>
      </c>
      <c r="AZ32" s="227">
        <v>0</v>
      </c>
      <c r="BA32" s="231">
        <v>0</v>
      </c>
      <c r="BB32" s="231">
        <v>0</v>
      </c>
      <c r="BC32" s="231">
        <v>0</v>
      </c>
      <c r="BD32" s="227">
        <v>0</v>
      </c>
      <c r="BE32" s="231">
        <v>0</v>
      </c>
      <c r="BF32" s="231">
        <v>0</v>
      </c>
      <c r="BG32" s="231">
        <v>0</v>
      </c>
      <c r="BH32" s="227">
        <v>0</v>
      </c>
      <c r="BI32" s="231">
        <v>0</v>
      </c>
      <c r="BJ32" s="228">
        <v>0</v>
      </c>
      <c r="BK32" s="228">
        <v>0</v>
      </c>
      <c r="BL32" s="227">
        <v>0</v>
      </c>
      <c r="BM32" s="228">
        <v>0</v>
      </c>
      <c r="BN32" s="512">
        <v>0</v>
      </c>
    </row>
    <row r="33" spans="1:66" x14ac:dyDescent="0.25">
      <c r="A33" s="219"/>
      <c r="B33" s="447">
        <v>19</v>
      </c>
      <c r="C33" s="232" t="s">
        <v>492</v>
      </c>
      <c r="D33" s="227">
        <v>7.4553557000000001</v>
      </c>
      <c r="E33" s="227">
        <v>0</v>
      </c>
      <c r="F33" s="227">
        <v>0</v>
      </c>
      <c r="G33" s="515"/>
      <c r="H33" s="227">
        <v>0</v>
      </c>
      <c r="I33" s="227">
        <v>0</v>
      </c>
      <c r="J33" s="227">
        <v>0</v>
      </c>
      <c r="K33" s="227">
        <v>0</v>
      </c>
      <c r="L33" s="515"/>
      <c r="M33" s="227">
        <v>0</v>
      </c>
      <c r="N33" s="228">
        <v>0</v>
      </c>
      <c r="O33" s="228">
        <v>0</v>
      </c>
      <c r="P33" s="515"/>
      <c r="Q33" s="228">
        <v>0</v>
      </c>
      <c r="R33" s="228">
        <v>0</v>
      </c>
      <c r="S33" s="228">
        <v>0</v>
      </c>
      <c r="T33" s="515"/>
      <c r="U33" s="228">
        <v>0</v>
      </c>
      <c r="V33" s="228">
        <v>0</v>
      </c>
      <c r="W33" s="228">
        <v>0</v>
      </c>
      <c r="X33" s="515"/>
      <c r="Y33" s="228">
        <v>0</v>
      </c>
      <c r="Z33" s="228">
        <v>0</v>
      </c>
      <c r="AA33" s="228">
        <v>0</v>
      </c>
      <c r="AB33" s="515"/>
      <c r="AC33" s="228">
        <v>0</v>
      </c>
      <c r="AD33" s="228">
        <v>0</v>
      </c>
      <c r="AE33" s="228">
        <v>0</v>
      </c>
      <c r="AF33" s="515"/>
      <c r="AG33" s="228">
        <v>0</v>
      </c>
      <c r="AH33" s="512">
        <v>0</v>
      </c>
      <c r="AJ33" s="227">
        <v>5.4000954800000001</v>
      </c>
      <c r="AK33" s="227">
        <v>0</v>
      </c>
      <c r="AL33" s="227">
        <v>0</v>
      </c>
      <c r="AM33" s="515"/>
      <c r="AN33" s="227">
        <v>0</v>
      </c>
      <c r="AO33" s="227">
        <v>0</v>
      </c>
      <c r="AP33" s="227">
        <v>0</v>
      </c>
      <c r="AQ33" s="227">
        <v>0</v>
      </c>
      <c r="AR33" s="515"/>
      <c r="AS33" s="227">
        <v>0</v>
      </c>
      <c r="AT33" s="228">
        <v>0</v>
      </c>
      <c r="AU33" s="228">
        <v>0</v>
      </c>
      <c r="AV33" s="515"/>
      <c r="AW33" s="228">
        <v>0</v>
      </c>
      <c r="AX33" s="228">
        <v>0</v>
      </c>
      <c r="AY33" s="228">
        <v>0</v>
      </c>
      <c r="AZ33" s="515"/>
      <c r="BA33" s="228">
        <v>0</v>
      </c>
      <c r="BB33" s="228">
        <v>0</v>
      </c>
      <c r="BC33" s="228">
        <v>0</v>
      </c>
      <c r="BD33" s="515"/>
      <c r="BE33" s="228">
        <v>0</v>
      </c>
      <c r="BF33" s="228">
        <v>0</v>
      </c>
      <c r="BG33" s="228">
        <v>0</v>
      </c>
      <c r="BH33" s="515"/>
      <c r="BI33" s="228">
        <v>0</v>
      </c>
      <c r="BJ33" s="228">
        <v>0</v>
      </c>
      <c r="BK33" s="228">
        <v>0</v>
      </c>
      <c r="BL33" s="515"/>
      <c r="BM33" s="228">
        <v>0</v>
      </c>
      <c r="BN33" s="512">
        <v>0</v>
      </c>
    </row>
    <row r="34" spans="1:66" x14ac:dyDescent="0.25">
      <c r="A34" s="219"/>
      <c r="B34" s="447">
        <v>20</v>
      </c>
      <c r="C34" s="391" t="s">
        <v>509</v>
      </c>
      <c r="D34" s="227">
        <v>32012.242362770019</v>
      </c>
      <c r="E34" s="227">
        <v>16370.787578788419</v>
      </c>
      <c r="F34" s="227">
        <v>3071.1259857488153</v>
      </c>
      <c r="G34" s="227">
        <v>0</v>
      </c>
      <c r="H34" s="227">
        <v>56.402248987505565</v>
      </c>
      <c r="I34" s="227">
        <v>7.7142399587710102</v>
      </c>
      <c r="J34" s="227">
        <v>8.8187063999999992E-3</v>
      </c>
      <c r="K34" s="227">
        <v>0</v>
      </c>
      <c r="L34" s="227">
        <v>0</v>
      </c>
      <c r="M34" s="227">
        <v>0</v>
      </c>
      <c r="N34" s="228">
        <v>0</v>
      </c>
      <c r="O34" s="228">
        <v>0</v>
      </c>
      <c r="P34" s="227">
        <v>0</v>
      </c>
      <c r="Q34" s="228">
        <v>0</v>
      </c>
      <c r="R34" s="228">
        <v>3317.5809233200002</v>
      </c>
      <c r="S34" s="228">
        <v>0</v>
      </c>
      <c r="T34" s="227">
        <v>0</v>
      </c>
      <c r="U34" s="228">
        <v>0</v>
      </c>
      <c r="V34" s="228">
        <v>0.22198315160000001</v>
      </c>
      <c r="W34" s="228">
        <v>0</v>
      </c>
      <c r="X34" s="227">
        <v>0</v>
      </c>
      <c r="Y34" s="228">
        <v>0</v>
      </c>
      <c r="Z34" s="228">
        <v>1.2178213599999998E-2</v>
      </c>
      <c r="AA34" s="228">
        <v>0</v>
      </c>
      <c r="AB34" s="227">
        <v>0</v>
      </c>
      <c r="AC34" s="228">
        <v>0</v>
      </c>
      <c r="AD34" s="228">
        <v>19688.611482180018</v>
      </c>
      <c r="AE34" s="228">
        <v>3071.1259857488153</v>
      </c>
      <c r="AF34" s="227">
        <v>0</v>
      </c>
      <c r="AG34" s="228">
        <v>56.402248987505565</v>
      </c>
      <c r="AH34" s="512">
        <v>7.7142399587710102</v>
      </c>
      <c r="AJ34" s="227">
        <v>26144.618727759982</v>
      </c>
      <c r="AK34" s="227">
        <v>16595.756638021463</v>
      </c>
      <c r="AL34" s="227">
        <v>1907.1284451722217</v>
      </c>
      <c r="AM34" s="227">
        <v>0</v>
      </c>
      <c r="AN34" s="227">
        <v>98.956903231317952</v>
      </c>
      <c r="AO34" s="227">
        <v>0.93429768648762013</v>
      </c>
      <c r="AP34" s="227">
        <v>0</v>
      </c>
      <c r="AQ34" s="227">
        <v>0</v>
      </c>
      <c r="AR34" s="227">
        <v>0</v>
      </c>
      <c r="AS34" s="227">
        <v>0</v>
      </c>
      <c r="AT34" s="228">
        <v>0</v>
      </c>
      <c r="AU34" s="228">
        <v>0</v>
      </c>
      <c r="AV34" s="227">
        <v>0</v>
      </c>
      <c r="AW34" s="228">
        <v>0</v>
      </c>
      <c r="AX34" s="228">
        <v>0</v>
      </c>
      <c r="AY34" s="228">
        <v>0</v>
      </c>
      <c r="AZ34" s="227">
        <v>0</v>
      </c>
      <c r="BA34" s="228">
        <v>0</v>
      </c>
      <c r="BB34" s="228">
        <v>833.60385652193997</v>
      </c>
      <c r="BC34" s="228">
        <v>0</v>
      </c>
      <c r="BD34" s="227">
        <v>0</v>
      </c>
      <c r="BE34" s="228">
        <v>0</v>
      </c>
      <c r="BF34" s="228">
        <v>0</v>
      </c>
      <c r="BG34" s="228">
        <v>0</v>
      </c>
      <c r="BH34" s="227">
        <v>0</v>
      </c>
      <c r="BI34" s="228">
        <v>0</v>
      </c>
      <c r="BJ34" s="228">
        <v>17429.360494543402</v>
      </c>
      <c r="BK34" s="228">
        <v>1907.1284451722217</v>
      </c>
      <c r="BL34" s="227">
        <v>0</v>
      </c>
      <c r="BM34" s="228">
        <v>98.956903231317952</v>
      </c>
      <c r="BN34" s="512">
        <v>0.93429768648762013</v>
      </c>
    </row>
    <row r="35" spans="1:66" x14ac:dyDescent="0.25">
      <c r="A35" s="219"/>
      <c r="B35" s="447">
        <v>21</v>
      </c>
      <c r="C35" s="230" t="s">
        <v>494</v>
      </c>
      <c r="D35" s="227">
        <v>31673.128858670018</v>
      </c>
      <c r="E35" s="227">
        <v>16370.787578788419</v>
      </c>
      <c r="F35" s="227">
        <v>3071.1259857488153</v>
      </c>
      <c r="G35" s="227">
        <v>0</v>
      </c>
      <c r="H35" s="227">
        <v>56.402248987505565</v>
      </c>
      <c r="I35" s="227">
        <v>7.7142399587710102</v>
      </c>
      <c r="J35" s="227">
        <v>8.8187063999999992E-3</v>
      </c>
      <c r="K35" s="227">
        <v>0</v>
      </c>
      <c r="L35" s="227">
        <v>0</v>
      </c>
      <c r="M35" s="227">
        <v>0</v>
      </c>
      <c r="N35" s="228">
        <v>0</v>
      </c>
      <c r="O35" s="228">
        <v>0</v>
      </c>
      <c r="P35" s="227">
        <v>0</v>
      </c>
      <c r="Q35" s="228">
        <v>0</v>
      </c>
      <c r="R35" s="228">
        <v>3317.5809233200002</v>
      </c>
      <c r="S35" s="228">
        <v>0</v>
      </c>
      <c r="T35" s="227">
        <v>0</v>
      </c>
      <c r="U35" s="228">
        <v>0</v>
      </c>
      <c r="V35" s="228">
        <v>0.22198315160000001</v>
      </c>
      <c r="W35" s="228">
        <v>0</v>
      </c>
      <c r="X35" s="227">
        <v>0</v>
      </c>
      <c r="Y35" s="228">
        <v>0</v>
      </c>
      <c r="Z35" s="228">
        <v>1.2178213599999998E-2</v>
      </c>
      <c r="AA35" s="228">
        <v>0</v>
      </c>
      <c r="AB35" s="227">
        <v>0</v>
      </c>
      <c r="AC35" s="228">
        <v>0</v>
      </c>
      <c r="AD35" s="228">
        <v>19688.611482180018</v>
      </c>
      <c r="AE35" s="228">
        <v>3071.1259857488153</v>
      </c>
      <c r="AF35" s="227">
        <v>0</v>
      </c>
      <c r="AG35" s="228">
        <v>56.402248987505565</v>
      </c>
      <c r="AH35" s="512">
        <v>7.7142399587710102</v>
      </c>
      <c r="AJ35" s="227">
        <v>25825.553694869985</v>
      </c>
      <c r="AK35" s="227">
        <v>16595.756638021463</v>
      </c>
      <c r="AL35" s="227">
        <v>1907.1284451722217</v>
      </c>
      <c r="AM35" s="227">
        <v>0</v>
      </c>
      <c r="AN35" s="227">
        <v>98.956903231317952</v>
      </c>
      <c r="AO35" s="227">
        <v>0.93429768648762013</v>
      </c>
      <c r="AP35" s="227">
        <v>0</v>
      </c>
      <c r="AQ35" s="227">
        <v>0</v>
      </c>
      <c r="AR35" s="227">
        <v>0</v>
      </c>
      <c r="AS35" s="227">
        <v>0</v>
      </c>
      <c r="AT35" s="228">
        <v>0</v>
      </c>
      <c r="AU35" s="228">
        <v>0</v>
      </c>
      <c r="AV35" s="227">
        <v>0</v>
      </c>
      <c r="AW35" s="228">
        <v>0</v>
      </c>
      <c r="AX35" s="228">
        <v>0</v>
      </c>
      <c r="AY35" s="228">
        <v>0</v>
      </c>
      <c r="AZ35" s="227">
        <v>0</v>
      </c>
      <c r="BA35" s="228">
        <v>0</v>
      </c>
      <c r="BB35" s="228">
        <v>833.60385652193997</v>
      </c>
      <c r="BC35" s="228">
        <v>0</v>
      </c>
      <c r="BD35" s="227">
        <v>0</v>
      </c>
      <c r="BE35" s="228">
        <v>0</v>
      </c>
      <c r="BF35" s="228">
        <v>0</v>
      </c>
      <c r="BG35" s="228">
        <v>0</v>
      </c>
      <c r="BH35" s="227">
        <v>0</v>
      </c>
      <c r="BI35" s="228">
        <v>0</v>
      </c>
      <c r="BJ35" s="228">
        <v>17429.360494543402</v>
      </c>
      <c r="BK35" s="228">
        <v>1907.1284451722217</v>
      </c>
      <c r="BL35" s="227">
        <v>0</v>
      </c>
      <c r="BM35" s="228">
        <v>98.956903231317952</v>
      </c>
      <c r="BN35" s="512">
        <v>0.93429768648762013</v>
      </c>
    </row>
    <row r="36" spans="1:66" s="234" customFormat="1" x14ac:dyDescent="0.25">
      <c r="A36" s="233"/>
      <c r="B36" s="448">
        <v>22</v>
      </c>
      <c r="C36" s="235" t="s">
        <v>508</v>
      </c>
      <c r="D36" s="227">
        <v>300.81803686000001</v>
      </c>
      <c r="E36" s="227">
        <v>0</v>
      </c>
      <c r="F36" s="227">
        <v>0</v>
      </c>
      <c r="G36" s="227">
        <v>0</v>
      </c>
      <c r="H36" s="227">
        <v>0</v>
      </c>
      <c r="I36" s="227">
        <v>0</v>
      </c>
      <c r="J36" s="227">
        <v>0</v>
      </c>
      <c r="K36" s="227">
        <v>0</v>
      </c>
      <c r="L36" s="227">
        <v>0</v>
      </c>
      <c r="M36" s="227">
        <v>0</v>
      </c>
      <c r="N36" s="231">
        <v>0</v>
      </c>
      <c r="O36" s="231">
        <v>0</v>
      </c>
      <c r="P36" s="227">
        <v>0</v>
      </c>
      <c r="Q36" s="231">
        <v>0</v>
      </c>
      <c r="R36" s="231">
        <v>0</v>
      </c>
      <c r="S36" s="231">
        <v>0</v>
      </c>
      <c r="T36" s="227">
        <v>0</v>
      </c>
      <c r="U36" s="231">
        <v>0</v>
      </c>
      <c r="V36" s="231">
        <v>0</v>
      </c>
      <c r="W36" s="231">
        <v>0</v>
      </c>
      <c r="X36" s="227">
        <v>0</v>
      </c>
      <c r="Y36" s="231">
        <v>0</v>
      </c>
      <c r="Z36" s="231">
        <v>0</v>
      </c>
      <c r="AA36" s="231">
        <v>0</v>
      </c>
      <c r="AB36" s="227">
        <v>0</v>
      </c>
      <c r="AC36" s="231">
        <v>0</v>
      </c>
      <c r="AD36" s="228">
        <v>0</v>
      </c>
      <c r="AE36" s="228">
        <v>0</v>
      </c>
      <c r="AF36" s="227">
        <v>0</v>
      </c>
      <c r="AG36" s="228">
        <v>0</v>
      </c>
      <c r="AH36" s="512">
        <v>0</v>
      </c>
      <c r="AI36" s="216"/>
      <c r="AJ36" s="227">
        <v>288.64264696999999</v>
      </c>
      <c r="AK36" s="227">
        <v>0</v>
      </c>
      <c r="AL36" s="227">
        <v>0</v>
      </c>
      <c r="AM36" s="227">
        <v>0</v>
      </c>
      <c r="AN36" s="227">
        <v>0</v>
      </c>
      <c r="AO36" s="227">
        <v>0</v>
      </c>
      <c r="AP36" s="227">
        <v>0</v>
      </c>
      <c r="AQ36" s="227">
        <v>0</v>
      </c>
      <c r="AR36" s="227">
        <v>0</v>
      </c>
      <c r="AS36" s="227">
        <v>0</v>
      </c>
      <c r="AT36" s="231">
        <v>0</v>
      </c>
      <c r="AU36" s="231">
        <v>0</v>
      </c>
      <c r="AV36" s="227">
        <v>0</v>
      </c>
      <c r="AW36" s="231">
        <v>0</v>
      </c>
      <c r="AX36" s="231">
        <v>0</v>
      </c>
      <c r="AY36" s="231">
        <v>0</v>
      </c>
      <c r="AZ36" s="227">
        <v>0</v>
      </c>
      <c r="BA36" s="231">
        <v>0</v>
      </c>
      <c r="BB36" s="231">
        <v>0</v>
      </c>
      <c r="BC36" s="231">
        <v>0</v>
      </c>
      <c r="BD36" s="227">
        <v>0</v>
      </c>
      <c r="BE36" s="231">
        <v>0</v>
      </c>
      <c r="BF36" s="231">
        <v>0</v>
      </c>
      <c r="BG36" s="231">
        <v>0</v>
      </c>
      <c r="BH36" s="227">
        <v>0</v>
      </c>
      <c r="BI36" s="231">
        <v>0</v>
      </c>
      <c r="BJ36" s="228">
        <v>0</v>
      </c>
      <c r="BK36" s="228">
        <v>0</v>
      </c>
      <c r="BL36" s="227">
        <v>0</v>
      </c>
      <c r="BM36" s="228">
        <v>0</v>
      </c>
      <c r="BN36" s="512">
        <v>0</v>
      </c>
    </row>
    <row r="37" spans="1:66" x14ac:dyDescent="0.25">
      <c r="A37" s="219"/>
      <c r="B37" s="447">
        <v>23</v>
      </c>
      <c r="C37" s="230" t="s">
        <v>492</v>
      </c>
      <c r="D37" s="227">
        <v>38.295467240000001</v>
      </c>
      <c r="E37" s="227">
        <v>0</v>
      </c>
      <c r="F37" s="227">
        <v>0</v>
      </c>
      <c r="G37" s="515"/>
      <c r="H37" s="227">
        <v>0</v>
      </c>
      <c r="I37" s="227">
        <v>0</v>
      </c>
      <c r="J37" s="227">
        <v>0</v>
      </c>
      <c r="K37" s="227">
        <v>0</v>
      </c>
      <c r="L37" s="515"/>
      <c r="M37" s="227">
        <v>0</v>
      </c>
      <c r="N37" s="228">
        <v>0</v>
      </c>
      <c r="O37" s="228">
        <v>0</v>
      </c>
      <c r="P37" s="515"/>
      <c r="Q37" s="228">
        <v>0</v>
      </c>
      <c r="R37" s="228">
        <v>0</v>
      </c>
      <c r="S37" s="228">
        <v>0</v>
      </c>
      <c r="T37" s="515"/>
      <c r="U37" s="228">
        <v>0</v>
      </c>
      <c r="V37" s="228">
        <v>0</v>
      </c>
      <c r="W37" s="228">
        <v>0</v>
      </c>
      <c r="X37" s="515"/>
      <c r="Y37" s="228">
        <v>0</v>
      </c>
      <c r="Z37" s="228">
        <v>0</v>
      </c>
      <c r="AA37" s="228">
        <v>0</v>
      </c>
      <c r="AB37" s="515"/>
      <c r="AC37" s="228">
        <v>0</v>
      </c>
      <c r="AD37" s="228">
        <v>0</v>
      </c>
      <c r="AE37" s="228">
        <v>0</v>
      </c>
      <c r="AF37" s="515"/>
      <c r="AG37" s="228">
        <v>0</v>
      </c>
      <c r="AH37" s="512">
        <v>0</v>
      </c>
      <c r="AJ37" s="227">
        <v>30.422385920000004</v>
      </c>
      <c r="AK37" s="227">
        <v>0</v>
      </c>
      <c r="AL37" s="227">
        <v>0</v>
      </c>
      <c r="AM37" s="515"/>
      <c r="AN37" s="227">
        <v>0</v>
      </c>
      <c r="AO37" s="227">
        <v>0</v>
      </c>
      <c r="AP37" s="227">
        <v>0</v>
      </c>
      <c r="AQ37" s="227">
        <v>0</v>
      </c>
      <c r="AR37" s="515"/>
      <c r="AS37" s="227">
        <v>0</v>
      </c>
      <c r="AT37" s="228">
        <v>0</v>
      </c>
      <c r="AU37" s="228">
        <v>0</v>
      </c>
      <c r="AV37" s="515"/>
      <c r="AW37" s="228">
        <v>0</v>
      </c>
      <c r="AX37" s="228">
        <v>0</v>
      </c>
      <c r="AY37" s="228">
        <v>0</v>
      </c>
      <c r="AZ37" s="515"/>
      <c r="BA37" s="228">
        <v>0</v>
      </c>
      <c r="BB37" s="228">
        <v>0</v>
      </c>
      <c r="BC37" s="228">
        <v>0</v>
      </c>
      <c r="BD37" s="515"/>
      <c r="BE37" s="228">
        <v>0</v>
      </c>
      <c r="BF37" s="228">
        <v>0</v>
      </c>
      <c r="BG37" s="228">
        <v>0</v>
      </c>
      <c r="BH37" s="515"/>
      <c r="BI37" s="228">
        <v>0</v>
      </c>
      <c r="BJ37" s="228">
        <v>0</v>
      </c>
      <c r="BK37" s="228">
        <v>0</v>
      </c>
      <c r="BL37" s="515"/>
      <c r="BM37" s="228">
        <v>0</v>
      </c>
      <c r="BN37" s="512">
        <v>0</v>
      </c>
    </row>
    <row r="38" spans="1:66" x14ac:dyDescent="0.25">
      <c r="A38" s="219"/>
      <c r="B38" s="447">
        <v>24</v>
      </c>
      <c r="C38" s="391" t="s">
        <v>507</v>
      </c>
      <c r="D38" s="227">
        <v>229153.89799610781</v>
      </c>
      <c r="E38" s="227">
        <v>213771.8008922413</v>
      </c>
      <c r="F38" s="227">
        <v>25449.752815493106</v>
      </c>
      <c r="G38" s="227">
        <v>0</v>
      </c>
      <c r="H38" s="227">
        <v>0</v>
      </c>
      <c r="I38" s="227">
        <v>0</v>
      </c>
      <c r="J38" s="227">
        <v>0</v>
      </c>
      <c r="K38" s="227">
        <v>0</v>
      </c>
      <c r="L38" s="227">
        <v>0</v>
      </c>
      <c r="M38" s="227">
        <v>0</v>
      </c>
      <c r="N38" s="516"/>
      <c r="O38" s="516"/>
      <c r="P38" s="516"/>
      <c r="Q38" s="516"/>
      <c r="R38" s="231">
        <v>0</v>
      </c>
      <c r="S38" s="231">
        <v>0</v>
      </c>
      <c r="T38" s="231">
        <v>0</v>
      </c>
      <c r="U38" s="231">
        <v>0</v>
      </c>
      <c r="V38" s="516"/>
      <c r="W38" s="516"/>
      <c r="X38" s="516"/>
      <c r="Y38" s="516"/>
      <c r="Z38" s="516"/>
      <c r="AA38" s="516"/>
      <c r="AB38" s="516"/>
      <c r="AC38" s="516"/>
      <c r="AD38" s="228">
        <v>213771.8008922413</v>
      </c>
      <c r="AE38" s="228">
        <v>25449.752815493106</v>
      </c>
      <c r="AF38" s="228">
        <v>0</v>
      </c>
      <c r="AG38" s="228">
        <v>0</v>
      </c>
      <c r="AH38" s="512">
        <v>0</v>
      </c>
      <c r="AJ38" s="227">
        <v>221344.76849753564</v>
      </c>
      <c r="AK38" s="227">
        <v>205314.55349042575</v>
      </c>
      <c r="AL38" s="227">
        <v>23157.86304981478</v>
      </c>
      <c r="AM38" s="227">
        <v>0</v>
      </c>
      <c r="AN38" s="227">
        <v>0</v>
      </c>
      <c r="AO38" s="227">
        <v>0</v>
      </c>
      <c r="AP38" s="227">
        <v>0</v>
      </c>
      <c r="AQ38" s="227">
        <v>0</v>
      </c>
      <c r="AR38" s="227">
        <v>0</v>
      </c>
      <c r="AS38" s="227">
        <v>0</v>
      </c>
      <c r="AT38" s="516"/>
      <c r="AU38" s="516"/>
      <c r="AV38" s="516"/>
      <c r="AW38" s="516"/>
      <c r="AX38" s="231">
        <v>0</v>
      </c>
      <c r="AY38" s="231">
        <v>0</v>
      </c>
      <c r="AZ38" s="231">
        <v>0</v>
      </c>
      <c r="BA38" s="231">
        <v>0</v>
      </c>
      <c r="BB38" s="516"/>
      <c r="BC38" s="516"/>
      <c r="BD38" s="516"/>
      <c r="BE38" s="516"/>
      <c r="BF38" s="516"/>
      <c r="BG38" s="516"/>
      <c r="BH38" s="516"/>
      <c r="BI38" s="516"/>
      <c r="BJ38" s="228">
        <v>205314.55349042575</v>
      </c>
      <c r="BK38" s="228">
        <v>23157.86304981478</v>
      </c>
      <c r="BL38" s="228">
        <v>0</v>
      </c>
      <c r="BM38" s="228">
        <v>0</v>
      </c>
      <c r="BN38" s="512">
        <v>0</v>
      </c>
    </row>
    <row r="39" spans="1:66" x14ac:dyDescent="0.25">
      <c r="A39" s="219"/>
      <c r="B39" s="447">
        <v>25</v>
      </c>
      <c r="C39" s="230" t="s">
        <v>506</v>
      </c>
      <c r="D39" s="227">
        <v>205960.78356971274</v>
      </c>
      <c r="E39" s="227">
        <v>205960.78356971274</v>
      </c>
      <c r="F39" s="227">
        <v>25442.944101093086</v>
      </c>
      <c r="G39" s="227">
        <v>0</v>
      </c>
      <c r="H39" s="227">
        <v>0</v>
      </c>
      <c r="I39" s="227">
        <v>0</v>
      </c>
      <c r="J39" s="227">
        <v>0</v>
      </c>
      <c r="K39" s="227">
        <v>0</v>
      </c>
      <c r="L39" s="227">
        <v>0</v>
      </c>
      <c r="M39" s="227">
        <v>0</v>
      </c>
      <c r="N39" s="516"/>
      <c r="O39" s="516"/>
      <c r="P39" s="516"/>
      <c r="Q39" s="516"/>
      <c r="R39" s="231">
        <v>0</v>
      </c>
      <c r="S39" s="231">
        <v>0</v>
      </c>
      <c r="T39" s="231">
        <v>0</v>
      </c>
      <c r="U39" s="231">
        <v>0</v>
      </c>
      <c r="V39" s="516"/>
      <c r="W39" s="516"/>
      <c r="X39" s="516"/>
      <c r="Y39" s="516"/>
      <c r="Z39" s="516"/>
      <c r="AA39" s="516"/>
      <c r="AB39" s="516"/>
      <c r="AC39" s="516"/>
      <c r="AD39" s="228">
        <v>205960.78356971274</v>
      </c>
      <c r="AE39" s="228">
        <v>25442.944101093086</v>
      </c>
      <c r="AF39" s="228">
        <v>0</v>
      </c>
      <c r="AG39" s="228">
        <v>0</v>
      </c>
      <c r="AH39" s="512">
        <v>0</v>
      </c>
      <c r="AJ39" s="227">
        <v>199162.20674756481</v>
      </c>
      <c r="AK39" s="227">
        <v>199162.20674756481</v>
      </c>
      <c r="AL39" s="227">
        <v>23152.878502874682</v>
      </c>
      <c r="AM39" s="227">
        <v>0</v>
      </c>
      <c r="AN39" s="227">
        <v>0</v>
      </c>
      <c r="AO39" s="227">
        <v>0</v>
      </c>
      <c r="AP39" s="227">
        <v>0</v>
      </c>
      <c r="AQ39" s="227">
        <v>0</v>
      </c>
      <c r="AR39" s="227">
        <v>0</v>
      </c>
      <c r="AS39" s="227">
        <v>0</v>
      </c>
      <c r="AT39" s="516"/>
      <c r="AU39" s="516"/>
      <c r="AV39" s="516"/>
      <c r="AW39" s="516"/>
      <c r="AX39" s="231">
        <v>0</v>
      </c>
      <c r="AY39" s="231">
        <v>0</v>
      </c>
      <c r="AZ39" s="231">
        <v>0</v>
      </c>
      <c r="BA39" s="231">
        <v>0</v>
      </c>
      <c r="BB39" s="516"/>
      <c r="BC39" s="516"/>
      <c r="BD39" s="516"/>
      <c r="BE39" s="516"/>
      <c r="BF39" s="516"/>
      <c r="BG39" s="516"/>
      <c r="BH39" s="516"/>
      <c r="BI39" s="516"/>
      <c r="BJ39" s="228">
        <v>199162.20674756481</v>
      </c>
      <c r="BK39" s="228">
        <v>23152.878502874682</v>
      </c>
      <c r="BL39" s="228">
        <v>0</v>
      </c>
      <c r="BM39" s="228">
        <v>0</v>
      </c>
      <c r="BN39" s="512">
        <v>0</v>
      </c>
    </row>
    <row r="40" spans="1:66" x14ac:dyDescent="0.25">
      <c r="A40" s="219"/>
      <c r="B40" s="447">
        <v>26</v>
      </c>
      <c r="C40" s="230" t="s">
        <v>496</v>
      </c>
      <c r="D40" s="227">
        <v>0</v>
      </c>
      <c r="E40" s="227">
        <v>0</v>
      </c>
      <c r="F40" s="227">
        <v>0</v>
      </c>
      <c r="G40" s="227">
        <v>0</v>
      </c>
      <c r="H40" s="227">
        <v>0</v>
      </c>
      <c r="I40" s="227">
        <v>0</v>
      </c>
      <c r="J40" s="227">
        <v>0</v>
      </c>
      <c r="K40" s="227">
        <v>0</v>
      </c>
      <c r="L40" s="227">
        <v>0</v>
      </c>
      <c r="M40" s="227">
        <v>0</v>
      </c>
      <c r="N40" s="516"/>
      <c r="O40" s="516"/>
      <c r="P40" s="516"/>
      <c r="Q40" s="516"/>
      <c r="R40" s="231">
        <v>0</v>
      </c>
      <c r="S40" s="231">
        <v>0</v>
      </c>
      <c r="T40" s="231">
        <v>0</v>
      </c>
      <c r="U40" s="231">
        <v>0</v>
      </c>
      <c r="V40" s="516"/>
      <c r="W40" s="516"/>
      <c r="X40" s="516"/>
      <c r="Y40" s="516"/>
      <c r="Z40" s="516"/>
      <c r="AA40" s="516"/>
      <c r="AB40" s="516"/>
      <c r="AC40" s="516"/>
      <c r="AD40" s="228">
        <v>0</v>
      </c>
      <c r="AE40" s="228">
        <v>0</v>
      </c>
      <c r="AF40" s="228">
        <v>0</v>
      </c>
      <c r="AG40" s="228">
        <v>0</v>
      </c>
      <c r="AH40" s="512">
        <v>0</v>
      </c>
      <c r="AJ40" s="227">
        <v>0</v>
      </c>
      <c r="AK40" s="227">
        <v>0</v>
      </c>
      <c r="AL40" s="227">
        <v>0</v>
      </c>
      <c r="AM40" s="227">
        <v>0</v>
      </c>
      <c r="AN40" s="227">
        <v>0</v>
      </c>
      <c r="AO40" s="227">
        <v>0</v>
      </c>
      <c r="AP40" s="227">
        <v>0</v>
      </c>
      <c r="AQ40" s="227">
        <v>0</v>
      </c>
      <c r="AR40" s="227">
        <v>0</v>
      </c>
      <c r="AS40" s="227">
        <v>0</v>
      </c>
      <c r="AT40" s="516"/>
      <c r="AU40" s="516"/>
      <c r="AV40" s="516"/>
      <c r="AW40" s="516"/>
      <c r="AX40" s="231">
        <v>0</v>
      </c>
      <c r="AY40" s="231">
        <v>0</v>
      </c>
      <c r="AZ40" s="231">
        <v>0</v>
      </c>
      <c r="BA40" s="231">
        <v>0</v>
      </c>
      <c r="BB40" s="516"/>
      <c r="BC40" s="516"/>
      <c r="BD40" s="516"/>
      <c r="BE40" s="516"/>
      <c r="BF40" s="516"/>
      <c r="BG40" s="516"/>
      <c r="BH40" s="516"/>
      <c r="BI40" s="516"/>
      <c r="BJ40" s="228">
        <v>0</v>
      </c>
      <c r="BK40" s="228">
        <v>0</v>
      </c>
      <c r="BL40" s="228">
        <v>0</v>
      </c>
      <c r="BM40" s="228">
        <v>0</v>
      </c>
      <c r="BN40" s="512">
        <v>0</v>
      </c>
    </row>
    <row r="41" spans="1:66" x14ac:dyDescent="0.25">
      <c r="A41" s="219"/>
      <c r="B41" s="447">
        <v>27</v>
      </c>
      <c r="C41" s="230" t="s">
        <v>505</v>
      </c>
      <c r="D41" s="227">
        <v>9197.7849796400169</v>
      </c>
      <c r="E41" s="227">
        <v>7585.8974692799939</v>
      </c>
      <c r="F41" s="227">
        <v>0</v>
      </c>
      <c r="G41" s="227">
        <v>0</v>
      </c>
      <c r="H41" s="227">
        <v>0</v>
      </c>
      <c r="I41" s="227">
        <v>0</v>
      </c>
      <c r="J41" s="516"/>
      <c r="K41" s="516"/>
      <c r="L41" s="516"/>
      <c r="M41" s="516"/>
      <c r="N41" s="516"/>
      <c r="O41" s="516"/>
      <c r="P41" s="516"/>
      <c r="Q41" s="516"/>
      <c r="R41" s="516"/>
      <c r="S41" s="516"/>
      <c r="T41" s="516"/>
      <c r="U41" s="516"/>
      <c r="V41" s="516"/>
      <c r="W41" s="516"/>
      <c r="X41" s="516"/>
      <c r="Y41" s="516"/>
      <c r="Z41" s="516"/>
      <c r="AA41" s="516"/>
      <c r="AB41" s="516"/>
      <c r="AC41" s="516"/>
      <c r="AD41" s="228">
        <v>7585.8974692799939</v>
      </c>
      <c r="AE41" s="228">
        <v>0</v>
      </c>
      <c r="AF41" s="228">
        <v>0</v>
      </c>
      <c r="AG41" s="228">
        <v>0</v>
      </c>
      <c r="AH41" s="512">
        <v>0</v>
      </c>
      <c r="AJ41" s="227">
        <v>8244.7373363000097</v>
      </c>
      <c r="AK41" s="227">
        <v>5797.116534300033</v>
      </c>
      <c r="AL41" s="227">
        <v>0</v>
      </c>
      <c r="AM41" s="227">
        <v>0</v>
      </c>
      <c r="AN41" s="227">
        <v>0</v>
      </c>
      <c r="AO41" s="227">
        <v>0</v>
      </c>
      <c r="AP41" s="516"/>
      <c r="AQ41" s="516"/>
      <c r="AR41" s="516"/>
      <c r="AS41" s="516"/>
      <c r="AT41" s="516"/>
      <c r="AU41" s="516"/>
      <c r="AV41" s="516"/>
      <c r="AW41" s="516"/>
      <c r="AX41" s="516"/>
      <c r="AY41" s="516"/>
      <c r="AZ41" s="516"/>
      <c r="BA41" s="516"/>
      <c r="BB41" s="516"/>
      <c r="BC41" s="516"/>
      <c r="BD41" s="516"/>
      <c r="BE41" s="516"/>
      <c r="BF41" s="516"/>
      <c r="BG41" s="516"/>
      <c r="BH41" s="516"/>
      <c r="BI41" s="516"/>
      <c r="BJ41" s="228">
        <v>5797.116534300033</v>
      </c>
      <c r="BK41" s="228">
        <v>0</v>
      </c>
      <c r="BL41" s="228">
        <v>0</v>
      </c>
      <c r="BM41" s="228">
        <v>0</v>
      </c>
      <c r="BN41" s="512">
        <v>0</v>
      </c>
    </row>
    <row r="42" spans="1:66" x14ac:dyDescent="0.25">
      <c r="A42" s="219"/>
      <c r="B42" s="447">
        <v>28</v>
      </c>
      <c r="C42" s="391" t="s">
        <v>504</v>
      </c>
      <c r="D42" s="227">
        <v>14.537443360000001</v>
      </c>
      <c r="E42" s="227">
        <v>14.537443360000001</v>
      </c>
      <c r="F42" s="227">
        <v>14.537443360000001</v>
      </c>
      <c r="G42" s="227">
        <v>14.537443360000001</v>
      </c>
      <c r="H42" s="227">
        <v>0</v>
      </c>
      <c r="I42" s="227">
        <v>0</v>
      </c>
      <c r="J42" s="227">
        <v>0</v>
      </c>
      <c r="K42" s="227">
        <v>0</v>
      </c>
      <c r="L42" s="227">
        <v>0</v>
      </c>
      <c r="M42" s="227">
        <v>0</v>
      </c>
      <c r="N42" s="231">
        <v>0</v>
      </c>
      <c r="O42" s="231">
        <v>0</v>
      </c>
      <c r="P42" s="231">
        <v>0</v>
      </c>
      <c r="Q42" s="231">
        <v>0</v>
      </c>
      <c r="R42" s="231">
        <v>0</v>
      </c>
      <c r="S42" s="231">
        <v>0</v>
      </c>
      <c r="T42" s="231">
        <v>0</v>
      </c>
      <c r="U42" s="231">
        <v>0</v>
      </c>
      <c r="V42" s="231">
        <v>0</v>
      </c>
      <c r="W42" s="231">
        <v>0</v>
      </c>
      <c r="X42" s="231">
        <v>0</v>
      </c>
      <c r="Y42" s="231">
        <v>0</v>
      </c>
      <c r="Z42" s="231">
        <v>0</v>
      </c>
      <c r="AA42" s="231">
        <v>0</v>
      </c>
      <c r="AB42" s="231">
        <v>0</v>
      </c>
      <c r="AC42" s="231">
        <v>0</v>
      </c>
      <c r="AD42" s="228">
        <v>14.537443360000001</v>
      </c>
      <c r="AE42" s="228">
        <v>14.537443360000001</v>
      </c>
      <c r="AF42" s="228">
        <v>14.537443360000001</v>
      </c>
      <c r="AG42" s="228">
        <v>0</v>
      </c>
      <c r="AH42" s="512">
        <v>0</v>
      </c>
      <c r="AJ42" s="227">
        <v>17.278683095345997</v>
      </c>
      <c r="AK42" s="227">
        <v>17.278683095345997</v>
      </c>
      <c r="AL42" s="227">
        <v>17.278683095345997</v>
      </c>
      <c r="AM42" s="227">
        <v>17.278683095345997</v>
      </c>
      <c r="AN42" s="227">
        <v>0</v>
      </c>
      <c r="AO42" s="227">
        <v>0</v>
      </c>
      <c r="AP42" s="227">
        <v>0</v>
      </c>
      <c r="AQ42" s="227">
        <v>0</v>
      </c>
      <c r="AR42" s="227">
        <v>0</v>
      </c>
      <c r="AS42" s="227">
        <v>0</v>
      </c>
      <c r="AT42" s="231">
        <v>0</v>
      </c>
      <c r="AU42" s="231">
        <v>0</v>
      </c>
      <c r="AV42" s="231">
        <v>0</v>
      </c>
      <c r="AW42" s="231">
        <v>0</v>
      </c>
      <c r="AX42" s="231">
        <v>0</v>
      </c>
      <c r="AY42" s="231">
        <v>0</v>
      </c>
      <c r="AZ42" s="231">
        <v>0</v>
      </c>
      <c r="BA42" s="231">
        <v>0</v>
      </c>
      <c r="BB42" s="231">
        <v>0</v>
      </c>
      <c r="BC42" s="231">
        <v>0</v>
      </c>
      <c r="BD42" s="231">
        <v>0</v>
      </c>
      <c r="BE42" s="231">
        <v>0</v>
      </c>
      <c r="BF42" s="231">
        <v>0</v>
      </c>
      <c r="BG42" s="231">
        <v>0</v>
      </c>
      <c r="BH42" s="231">
        <v>0</v>
      </c>
      <c r="BI42" s="231">
        <v>0</v>
      </c>
      <c r="BJ42" s="228">
        <v>17.278683095345997</v>
      </c>
      <c r="BK42" s="228">
        <v>17.278683095345997</v>
      </c>
      <c r="BL42" s="228">
        <v>17.278683095345997</v>
      </c>
      <c r="BM42" s="228">
        <v>0</v>
      </c>
      <c r="BN42" s="512">
        <v>0</v>
      </c>
    </row>
    <row r="43" spans="1:66" x14ac:dyDescent="0.25">
      <c r="A43" s="219"/>
      <c r="B43" s="447">
        <v>29</v>
      </c>
      <c r="C43" s="230" t="s">
        <v>503</v>
      </c>
      <c r="D43" s="227">
        <v>14.537443360000001</v>
      </c>
      <c r="E43" s="227">
        <v>14.537443360000001</v>
      </c>
      <c r="F43" s="227">
        <v>14.537443360000001</v>
      </c>
      <c r="G43" s="227">
        <v>14.537443360000001</v>
      </c>
      <c r="H43" s="227">
        <v>0</v>
      </c>
      <c r="I43" s="227">
        <v>0</v>
      </c>
      <c r="J43" s="227">
        <v>0</v>
      </c>
      <c r="K43" s="227">
        <v>0</v>
      </c>
      <c r="L43" s="227">
        <v>0</v>
      </c>
      <c r="M43" s="227">
        <v>0</v>
      </c>
      <c r="N43" s="231">
        <v>0</v>
      </c>
      <c r="O43" s="231">
        <v>0</v>
      </c>
      <c r="P43" s="231">
        <v>0</v>
      </c>
      <c r="Q43" s="231">
        <v>0</v>
      </c>
      <c r="R43" s="231">
        <v>0</v>
      </c>
      <c r="S43" s="231">
        <v>0</v>
      </c>
      <c r="T43" s="231">
        <v>0</v>
      </c>
      <c r="U43" s="231">
        <v>0</v>
      </c>
      <c r="V43" s="231">
        <v>0</v>
      </c>
      <c r="W43" s="231">
        <v>0</v>
      </c>
      <c r="X43" s="231">
        <v>0</v>
      </c>
      <c r="Y43" s="231">
        <v>0</v>
      </c>
      <c r="Z43" s="231">
        <v>0</v>
      </c>
      <c r="AA43" s="231">
        <v>0</v>
      </c>
      <c r="AB43" s="231">
        <v>0</v>
      </c>
      <c r="AC43" s="231">
        <v>0</v>
      </c>
      <c r="AD43" s="228">
        <v>14.537443360000001</v>
      </c>
      <c r="AE43" s="228">
        <v>14.537443360000001</v>
      </c>
      <c r="AF43" s="228">
        <v>14.537443360000001</v>
      </c>
      <c r="AG43" s="228">
        <v>0</v>
      </c>
      <c r="AH43" s="512">
        <v>0</v>
      </c>
      <c r="AJ43" s="227">
        <v>17.278683095345997</v>
      </c>
      <c r="AK43" s="227">
        <v>17.278683095345997</v>
      </c>
      <c r="AL43" s="227">
        <v>17.278683095345997</v>
      </c>
      <c r="AM43" s="227">
        <v>17.278683095345997</v>
      </c>
      <c r="AN43" s="227">
        <v>0</v>
      </c>
      <c r="AO43" s="227">
        <v>0</v>
      </c>
      <c r="AP43" s="227">
        <v>0</v>
      </c>
      <c r="AQ43" s="227">
        <v>0</v>
      </c>
      <c r="AR43" s="227">
        <v>0</v>
      </c>
      <c r="AS43" s="227">
        <v>0</v>
      </c>
      <c r="AT43" s="231">
        <v>0</v>
      </c>
      <c r="AU43" s="231">
        <v>0</v>
      </c>
      <c r="AV43" s="231">
        <v>0</v>
      </c>
      <c r="AW43" s="231">
        <v>0</v>
      </c>
      <c r="AX43" s="231">
        <v>0</v>
      </c>
      <c r="AY43" s="231">
        <v>0</v>
      </c>
      <c r="AZ43" s="231">
        <v>0</v>
      </c>
      <c r="BA43" s="231">
        <v>0</v>
      </c>
      <c r="BB43" s="231">
        <v>0</v>
      </c>
      <c r="BC43" s="231">
        <v>0</v>
      </c>
      <c r="BD43" s="231">
        <v>0</v>
      </c>
      <c r="BE43" s="231">
        <v>0</v>
      </c>
      <c r="BF43" s="231">
        <v>0</v>
      </c>
      <c r="BG43" s="231">
        <v>0</v>
      </c>
      <c r="BH43" s="231">
        <v>0</v>
      </c>
      <c r="BI43" s="231">
        <v>0</v>
      </c>
      <c r="BJ43" s="228">
        <v>17.278683095345997</v>
      </c>
      <c r="BK43" s="228">
        <v>17.278683095345997</v>
      </c>
      <c r="BL43" s="228">
        <v>17.278683095345997</v>
      </c>
      <c r="BM43" s="228">
        <v>0</v>
      </c>
      <c r="BN43" s="512">
        <v>0</v>
      </c>
    </row>
    <row r="44" spans="1:66" x14ac:dyDescent="0.25">
      <c r="A44" s="219"/>
      <c r="B44" s="447">
        <v>30</v>
      </c>
      <c r="C44" s="230" t="s">
        <v>502</v>
      </c>
      <c r="D44" s="227">
        <v>0</v>
      </c>
      <c r="E44" s="227">
        <v>0</v>
      </c>
      <c r="F44" s="227">
        <v>0</v>
      </c>
      <c r="G44" s="227">
        <v>0</v>
      </c>
      <c r="H44" s="227">
        <v>0</v>
      </c>
      <c r="I44" s="227">
        <v>0</v>
      </c>
      <c r="J44" s="227">
        <v>0</v>
      </c>
      <c r="K44" s="227">
        <v>0</v>
      </c>
      <c r="L44" s="227">
        <v>0</v>
      </c>
      <c r="M44" s="227">
        <v>0</v>
      </c>
      <c r="N44" s="231">
        <v>0</v>
      </c>
      <c r="O44" s="231">
        <v>0</v>
      </c>
      <c r="P44" s="231">
        <v>0</v>
      </c>
      <c r="Q44" s="231">
        <v>0</v>
      </c>
      <c r="R44" s="231">
        <v>0</v>
      </c>
      <c r="S44" s="231">
        <v>0</v>
      </c>
      <c r="T44" s="231">
        <v>0</v>
      </c>
      <c r="U44" s="231">
        <v>0</v>
      </c>
      <c r="V44" s="231">
        <v>0</v>
      </c>
      <c r="W44" s="231">
        <v>0</v>
      </c>
      <c r="X44" s="231">
        <v>0</v>
      </c>
      <c r="Y44" s="231">
        <v>0</v>
      </c>
      <c r="Z44" s="231">
        <v>0</v>
      </c>
      <c r="AA44" s="231">
        <v>0</v>
      </c>
      <c r="AB44" s="231">
        <v>0</v>
      </c>
      <c r="AC44" s="231">
        <v>0</v>
      </c>
      <c r="AD44" s="228">
        <v>0</v>
      </c>
      <c r="AE44" s="228">
        <v>0</v>
      </c>
      <c r="AF44" s="228">
        <v>0</v>
      </c>
      <c r="AG44" s="228">
        <v>0</v>
      </c>
      <c r="AH44" s="512">
        <v>0</v>
      </c>
      <c r="AJ44" s="227">
        <v>0</v>
      </c>
      <c r="AK44" s="227">
        <v>0</v>
      </c>
      <c r="AL44" s="227">
        <v>0</v>
      </c>
      <c r="AM44" s="227">
        <v>0</v>
      </c>
      <c r="AN44" s="227">
        <v>0</v>
      </c>
      <c r="AO44" s="227">
        <v>0</v>
      </c>
      <c r="AP44" s="227">
        <v>0</v>
      </c>
      <c r="AQ44" s="227">
        <v>0</v>
      </c>
      <c r="AR44" s="227">
        <v>0</v>
      </c>
      <c r="AS44" s="227">
        <v>0</v>
      </c>
      <c r="AT44" s="231">
        <v>0</v>
      </c>
      <c r="AU44" s="231">
        <v>0</v>
      </c>
      <c r="AV44" s="231">
        <v>0</v>
      </c>
      <c r="AW44" s="231">
        <v>0</v>
      </c>
      <c r="AX44" s="231">
        <v>0</v>
      </c>
      <c r="AY44" s="231">
        <v>0</v>
      </c>
      <c r="AZ44" s="231">
        <v>0</v>
      </c>
      <c r="BA44" s="231">
        <v>0</v>
      </c>
      <c r="BB44" s="231">
        <v>0</v>
      </c>
      <c r="BC44" s="231">
        <v>0</v>
      </c>
      <c r="BD44" s="231">
        <v>0</v>
      </c>
      <c r="BE44" s="231">
        <v>0</v>
      </c>
      <c r="BF44" s="231">
        <v>0</v>
      </c>
      <c r="BG44" s="231">
        <v>0</v>
      </c>
      <c r="BH44" s="231">
        <v>0</v>
      </c>
      <c r="BI44" s="231">
        <v>0</v>
      </c>
      <c r="BJ44" s="228">
        <v>0</v>
      </c>
      <c r="BK44" s="228">
        <v>0</v>
      </c>
      <c r="BL44" s="228">
        <v>0</v>
      </c>
      <c r="BM44" s="228">
        <v>0</v>
      </c>
      <c r="BN44" s="512">
        <v>0</v>
      </c>
    </row>
    <row r="45" spans="1:66" ht="30" customHeight="1" x14ac:dyDescent="0.25">
      <c r="A45" s="219"/>
      <c r="B45" s="447">
        <v>31</v>
      </c>
      <c r="C45" s="391" t="s">
        <v>501</v>
      </c>
      <c r="D45" s="227">
        <v>156.320312</v>
      </c>
      <c r="E45" s="227">
        <v>156.320312</v>
      </c>
      <c r="F45" s="227">
        <v>0</v>
      </c>
      <c r="G45" s="227">
        <v>0</v>
      </c>
      <c r="H45" s="227">
        <v>0</v>
      </c>
      <c r="I45" s="227">
        <v>0</v>
      </c>
      <c r="J45" s="227">
        <v>0</v>
      </c>
      <c r="K45" s="227">
        <v>0</v>
      </c>
      <c r="L45" s="227">
        <v>0</v>
      </c>
      <c r="M45" s="227">
        <v>0</v>
      </c>
      <c r="N45" s="231">
        <v>0</v>
      </c>
      <c r="O45" s="231">
        <v>0</v>
      </c>
      <c r="P45" s="231">
        <v>0</v>
      </c>
      <c r="Q45" s="231">
        <v>0</v>
      </c>
      <c r="R45" s="231">
        <v>0</v>
      </c>
      <c r="S45" s="231">
        <v>0</v>
      </c>
      <c r="T45" s="231">
        <v>0</v>
      </c>
      <c r="U45" s="231">
        <v>0</v>
      </c>
      <c r="V45" s="231">
        <v>0</v>
      </c>
      <c r="W45" s="231">
        <v>0</v>
      </c>
      <c r="X45" s="231">
        <v>0</v>
      </c>
      <c r="Y45" s="231">
        <v>0</v>
      </c>
      <c r="Z45" s="231">
        <v>0</v>
      </c>
      <c r="AA45" s="231">
        <v>0</v>
      </c>
      <c r="AB45" s="231">
        <v>0</v>
      </c>
      <c r="AC45" s="231">
        <v>0</v>
      </c>
      <c r="AD45" s="228">
        <v>156.320312</v>
      </c>
      <c r="AE45" s="228">
        <v>0</v>
      </c>
      <c r="AF45" s="228">
        <v>0</v>
      </c>
      <c r="AG45" s="228">
        <v>0</v>
      </c>
      <c r="AH45" s="512">
        <v>0</v>
      </c>
      <c r="AJ45" s="227">
        <v>213.09884851000001</v>
      </c>
      <c r="AK45" s="227">
        <v>213.09884851000001</v>
      </c>
      <c r="AL45" s="227">
        <v>0</v>
      </c>
      <c r="AM45" s="227">
        <v>0</v>
      </c>
      <c r="AN45" s="227">
        <v>0</v>
      </c>
      <c r="AO45" s="227">
        <v>0</v>
      </c>
      <c r="AP45" s="227">
        <v>0</v>
      </c>
      <c r="AQ45" s="227">
        <v>0</v>
      </c>
      <c r="AR45" s="227">
        <v>0</v>
      </c>
      <c r="AS45" s="227">
        <v>0</v>
      </c>
      <c r="AT45" s="231">
        <v>0</v>
      </c>
      <c r="AU45" s="231">
        <v>0</v>
      </c>
      <c r="AV45" s="231">
        <v>0</v>
      </c>
      <c r="AW45" s="231">
        <v>0</v>
      </c>
      <c r="AX45" s="231">
        <v>0</v>
      </c>
      <c r="AY45" s="231">
        <v>0</v>
      </c>
      <c r="AZ45" s="231">
        <v>0</v>
      </c>
      <c r="BA45" s="231">
        <v>0</v>
      </c>
      <c r="BB45" s="231">
        <v>0</v>
      </c>
      <c r="BC45" s="231">
        <v>0</v>
      </c>
      <c r="BD45" s="231">
        <v>0</v>
      </c>
      <c r="BE45" s="231">
        <v>0</v>
      </c>
      <c r="BF45" s="231">
        <v>0</v>
      </c>
      <c r="BG45" s="231">
        <v>0</v>
      </c>
      <c r="BH45" s="231">
        <v>0</v>
      </c>
      <c r="BI45" s="231">
        <v>0</v>
      </c>
      <c r="BJ45" s="228">
        <v>213.09884851000001</v>
      </c>
      <c r="BK45" s="228">
        <v>0</v>
      </c>
      <c r="BL45" s="228">
        <v>0</v>
      </c>
      <c r="BM45" s="228">
        <v>0</v>
      </c>
      <c r="BN45" s="512">
        <v>0</v>
      </c>
    </row>
    <row r="46" spans="1:66" x14ac:dyDescent="0.25">
      <c r="A46" s="219"/>
      <c r="B46" s="447">
        <v>32</v>
      </c>
      <c r="C46" s="390" t="s">
        <v>500</v>
      </c>
      <c r="D46" s="227">
        <v>277064.35202649108</v>
      </c>
      <c r="E46" s="227">
        <v>0</v>
      </c>
      <c r="F46" s="227">
        <v>0</v>
      </c>
      <c r="G46" s="227">
        <v>0</v>
      </c>
      <c r="H46" s="227">
        <v>0</v>
      </c>
      <c r="I46" s="227">
        <v>0</v>
      </c>
      <c r="J46" s="227">
        <v>0</v>
      </c>
      <c r="K46" s="227">
        <v>0</v>
      </c>
      <c r="L46" s="227">
        <v>0</v>
      </c>
      <c r="M46" s="227">
        <v>0</v>
      </c>
      <c r="N46" s="231">
        <v>0</v>
      </c>
      <c r="O46" s="231">
        <v>0</v>
      </c>
      <c r="P46" s="231">
        <v>0</v>
      </c>
      <c r="Q46" s="231">
        <v>0</v>
      </c>
      <c r="R46" s="231">
        <v>0</v>
      </c>
      <c r="S46" s="231">
        <v>0</v>
      </c>
      <c r="T46" s="231">
        <v>0</v>
      </c>
      <c r="U46" s="231">
        <v>0</v>
      </c>
      <c r="V46" s="231">
        <v>0</v>
      </c>
      <c r="W46" s="231">
        <v>0</v>
      </c>
      <c r="X46" s="231">
        <v>0</v>
      </c>
      <c r="Y46" s="231">
        <v>0</v>
      </c>
      <c r="Z46" s="231">
        <v>0</v>
      </c>
      <c r="AA46" s="231">
        <v>0</v>
      </c>
      <c r="AB46" s="231">
        <v>0</v>
      </c>
      <c r="AC46" s="231">
        <v>0</v>
      </c>
      <c r="AD46" s="228">
        <v>0</v>
      </c>
      <c r="AE46" s="228">
        <v>0</v>
      </c>
      <c r="AF46" s="228">
        <v>0</v>
      </c>
      <c r="AG46" s="228">
        <v>0</v>
      </c>
      <c r="AH46" s="512">
        <v>0</v>
      </c>
      <c r="AJ46" s="227">
        <v>288997.65485444805</v>
      </c>
      <c r="AK46" s="227">
        <v>0</v>
      </c>
      <c r="AL46" s="227">
        <v>0</v>
      </c>
      <c r="AM46" s="227">
        <v>0</v>
      </c>
      <c r="AN46" s="227">
        <v>0</v>
      </c>
      <c r="AO46" s="227">
        <v>0</v>
      </c>
      <c r="AP46" s="227">
        <v>0</v>
      </c>
      <c r="AQ46" s="227">
        <v>0</v>
      </c>
      <c r="AR46" s="227">
        <v>0</v>
      </c>
      <c r="AS46" s="227">
        <v>0</v>
      </c>
      <c r="AT46" s="231">
        <v>0</v>
      </c>
      <c r="AU46" s="231">
        <v>0</v>
      </c>
      <c r="AV46" s="231">
        <v>0</v>
      </c>
      <c r="AW46" s="231">
        <v>0</v>
      </c>
      <c r="AX46" s="231">
        <v>0</v>
      </c>
      <c r="AY46" s="231">
        <v>0</v>
      </c>
      <c r="AZ46" s="231">
        <v>0</v>
      </c>
      <c r="BA46" s="231">
        <v>0</v>
      </c>
      <c r="BB46" s="231">
        <v>0</v>
      </c>
      <c r="BC46" s="231">
        <v>0</v>
      </c>
      <c r="BD46" s="231">
        <v>0</v>
      </c>
      <c r="BE46" s="231">
        <v>0</v>
      </c>
      <c r="BF46" s="231">
        <v>0</v>
      </c>
      <c r="BG46" s="231">
        <v>0</v>
      </c>
      <c r="BH46" s="231">
        <v>0</v>
      </c>
      <c r="BI46" s="231">
        <v>0</v>
      </c>
      <c r="BJ46" s="228">
        <v>0</v>
      </c>
      <c r="BK46" s="228">
        <v>0</v>
      </c>
      <c r="BL46" s="228">
        <v>0</v>
      </c>
      <c r="BM46" s="228">
        <v>0</v>
      </c>
      <c r="BN46" s="512">
        <v>0</v>
      </c>
    </row>
    <row r="47" spans="1:66" x14ac:dyDescent="0.25">
      <c r="A47" s="219"/>
      <c r="B47" s="447">
        <v>33</v>
      </c>
      <c r="C47" s="391" t="s">
        <v>499</v>
      </c>
      <c r="D47" s="227">
        <v>242077.61886528108</v>
      </c>
      <c r="E47" s="515"/>
      <c r="F47" s="515"/>
      <c r="G47" s="515"/>
      <c r="H47" s="515"/>
      <c r="I47" s="515"/>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7"/>
      <c r="AJ47" s="227">
        <v>247065.65124735801</v>
      </c>
      <c r="AK47" s="515"/>
      <c r="AL47" s="515"/>
      <c r="AM47" s="515"/>
      <c r="AN47" s="515"/>
      <c r="AO47" s="515"/>
      <c r="AP47" s="516"/>
      <c r="AQ47" s="516"/>
      <c r="AR47" s="516"/>
      <c r="AS47" s="516"/>
      <c r="AT47" s="516"/>
      <c r="AU47" s="516"/>
      <c r="AV47" s="516"/>
      <c r="AW47" s="516"/>
      <c r="AX47" s="516"/>
      <c r="AY47" s="516"/>
      <c r="AZ47" s="516"/>
      <c r="BA47" s="516"/>
      <c r="BB47" s="516"/>
      <c r="BC47" s="516"/>
      <c r="BD47" s="516"/>
      <c r="BE47" s="516"/>
      <c r="BF47" s="516"/>
      <c r="BG47" s="516"/>
      <c r="BH47" s="516"/>
      <c r="BI47" s="516"/>
      <c r="BJ47" s="516"/>
      <c r="BK47" s="516"/>
      <c r="BL47" s="516"/>
      <c r="BM47" s="516"/>
      <c r="BN47" s="517"/>
    </row>
    <row r="48" spans="1:66" x14ac:dyDescent="0.25">
      <c r="A48" s="219"/>
      <c r="B48" s="447">
        <v>34</v>
      </c>
      <c r="C48" s="229" t="s">
        <v>498</v>
      </c>
      <c r="D48" s="227">
        <v>239793.31469898109</v>
      </c>
      <c r="E48" s="515"/>
      <c r="F48" s="515"/>
      <c r="G48" s="515"/>
      <c r="H48" s="515"/>
      <c r="I48" s="515"/>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7"/>
      <c r="AJ48" s="227">
        <v>244522.714785018</v>
      </c>
      <c r="AK48" s="515"/>
      <c r="AL48" s="515"/>
      <c r="AM48" s="515"/>
      <c r="AN48" s="515"/>
      <c r="AO48" s="515"/>
      <c r="AP48" s="516"/>
      <c r="AQ48" s="516"/>
      <c r="AR48" s="516"/>
      <c r="AS48" s="516"/>
      <c r="AT48" s="516"/>
      <c r="AU48" s="516"/>
      <c r="AV48" s="516"/>
      <c r="AW48" s="516"/>
      <c r="AX48" s="516"/>
      <c r="AY48" s="516"/>
      <c r="AZ48" s="516"/>
      <c r="BA48" s="516"/>
      <c r="BB48" s="516"/>
      <c r="BC48" s="516"/>
      <c r="BD48" s="516"/>
      <c r="BE48" s="516"/>
      <c r="BF48" s="516"/>
      <c r="BG48" s="516"/>
      <c r="BH48" s="516"/>
      <c r="BI48" s="516"/>
      <c r="BJ48" s="516"/>
      <c r="BK48" s="516"/>
      <c r="BL48" s="516"/>
      <c r="BM48" s="516"/>
      <c r="BN48" s="517"/>
    </row>
    <row r="49" spans="1:66" x14ac:dyDescent="0.25">
      <c r="A49" s="219"/>
      <c r="B49" s="447">
        <v>35</v>
      </c>
      <c r="C49" s="230" t="s">
        <v>494</v>
      </c>
      <c r="D49" s="227">
        <v>236610.48764949109</v>
      </c>
      <c r="E49" s="515"/>
      <c r="F49" s="515"/>
      <c r="G49" s="515"/>
      <c r="H49" s="515"/>
      <c r="I49" s="515"/>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7"/>
      <c r="AJ49" s="227">
        <v>239712.81002172799</v>
      </c>
      <c r="AK49" s="515"/>
      <c r="AL49" s="515"/>
      <c r="AM49" s="515"/>
      <c r="AN49" s="515"/>
      <c r="AO49" s="515"/>
      <c r="AP49" s="516"/>
      <c r="AQ49" s="516"/>
      <c r="AR49" s="516"/>
      <c r="AS49" s="516"/>
      <c r="AT49" s="516"/>
      <c r="AU49" s="516"/>
      <c r="AV49" s="516"/>
      <c r="AW49" s="516"/>
      <c r="AX49" s="516"/>
      <c r="AY49" s="516"/>
      <c r="AZ49" s="516"/>
      <c r="BA49" s="516"/>
      <c r="BB49" s="516"/>
      <c r="BC49" s="516"/>
      <c r="BD49" s="516"/>
      <c r="BE49" s="516"/>
      <c r="BF49" s="516"/>
      <c r="BG49" s="516"/>
      <c r="BH49" s="516"/>
      <c r="BI49" s="516"/>
      <c r="BJ49" s="516"/>
      <c r="BK49" s="516"/>
      <c r="BL49" s="516"/>
      <c r="BM49" s="516"/>
      <c r="BN49" s="517"/>
    </row>
    <row r="50" spans="1:66" x14ac:dyDescent="0.25">
      <c r="A50" s="219"/>
      <c r="B50" s="447">
        <v>36</v>
      </c>
      <c r="C50" s="232" t="s">
        <v>497</v>
      </c>
      <c r="D50" s="227">
        <v>57885.176828870193</v>
      </c>
      <c r="E50" s="515"/>
      <c r="F50" s="515"/>
      <c r="G50" s="515"/>
      <c r="H50" s="515"/>
      <c r="I50" s="515"/>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7"/>
      <c r="AJ50" s="227">
        <v>63616.243730519869</v>
      </c>
      <c r="AK50" s="515"/>
      <c r="AL50" s="515"/>
      <c r="AM50" s="515"/>
      <c r="AN50" s="515"/>
      <c r="AO50" s="515"/>
      <c r="AP50" s="516"/>
      <c r="AQ50" s="516"/>
      <c r="AR50" s="516"/>
      <c r="AS50" s="516"/>
      <c r="AT50" s="516"/>
      <c r="AU50" s="516"/>
      <c r="AV50" s="516"/>
      <c r="AW50" s="516"/>
      <c r="AX50" s="516"/>
      <c r="AY50" s="516"/>
      <c r="AZ50" s="516"/>
      <c r="BA50" s="516"/>
      <c r="BB50" s="516"/>
      <c r="BC50" s="516"/>
      <c r="BD50" s="516"/>
      <c r="BE50" s="516"/>
      <c r="BF50" s="516"/>
      <c r="BG50" s="516"/>
      <c r="BH50" s="516"/>
      <c r="BI50" s="516"/>
      <c r="BJ50" s="516"/>
      <c r="BK50" s="516"/>
      <c r="BL50" s="516"/>
      <c r="BM50" s="516"/>
      <c r="BN50" s="517"/>
    </row>
    <row r="51" spans="1:66" x14ac:dyDescent="0.25">
      <c r="A51" s="219"/>
      <c r="B51" s="447">
        <v>37</v>
      </c>
      <c r="C51" s="232" t="s">
        <v>496</v>
      </c>
      <c r="D51" s="227">
        <v>0</v>
      </c>
      <c r="E51" s="515"/>
      <c r="F51" s="515"/>
      <c r="G51" s="515"/>
      <c r="H51" s="515"/>
      <c r="I51" s="515"/>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7"/>
      <c r="AJ51" s="227">
        <v>0</v>
      </c>
      <c r="AK51" s="515"/>
      <c r="AL51" s="515"/>
      <c r="AM51" s="515"/>
      <c r="AN51" s="515"/>
      <c r="AO51" s="515"/>
      <c r="AP51" s="516"/>
      <c r="AQ51" s="516"/>
      <c r="AR51" s="516"/>
      <c r="AS51" s="516"/>
      <c r="AT51" s="516"/>
      <c r="AU51" s="516"/>
      <c r="AV51" s="516"/>
      <c r="AW51" s="516"/>
      <c r="AX51" s="516"/>
      <c r="AY51" s="516"/>
      <c r="AZ51" s="516"/>
      <c r="BA51" s="516"/>
      <c r="BB51" s="516"/>
      <c r="BC51" s="516"/>
      <c r="BD51" s="516"/>
      <c r="BE51" s="516"/>
      <c r="BF51" s="516"/>
      <c r="BG51" s="516"/>
      <c r="BH51" s="516"/>
      <c r="BI51" s="516"/>
      <c r="BJ51" s="516"/>
      <c r="BK51" s="516"/>
      <c r="BL51" s="516"/>
      <c r="BM51" s="516"/>
      <c r="BN51" s="517"/>
    </row>
    <row r="52" spans="1:66" x14ac:dyDescent="0.25">
      <c r="A52" s="219"/>
      <c r="B52" s="447">
        <v>38</v>
      </c>
      <c r="C52" s="230" t="s">
        <v>493</v>
      </c>
      <c r="D52" s="227">
        <v>3015.7915711899996</v>
      </c>
      <c r="E52" s="515"/>
      <c r="F52" s="515"/>
      <c r="G52" s="515"/>
      <c r="H52" s="515"/>
      <c r="I52" s="515"/>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7"/>
      <c r="AJ52" s="227">
        <v>4651.4170711499992</v>
      </c>
      <c r="AK52" s="515"/>
      <c r="AL52" s="515"/>
      <c r="AM52" s="515"/>
      <c r="AN52" s="515"/>
      <c r="AO52" s="515"/>
      <c r="AP52" s="516"/>
      <c r="AQ52" s="516"/>
      <c r="AR52" s="516"/>
      <c r="AS52" s="516"/>
      <c r="AT52" s="516"/>
      <c r="AU52" s="516"/>
      <c r="AV52" s="516"/>
      <c r="AW52" s="516"/>
      <c r="AX52" s="516"/>
      <c r="AY52" s="516"/>
      <c r="AZ52" s="516"/>
      <c r="BA52" s="516"/>
      <c r="BB52" s="516"/>
      <c r="BC52" s="516"/>
      <c r="BD52" s="516"/>
      <c r="BE52" s="516"/>
      <c r="BF52" s="516"/>
      <c r="BG52" s="516"/>
      <c r="BH52" s="516"/>
      <c r="BI52" s="516"/>
      <c r="BJ52" s="516"/>
      <c r="BK52" s="516"/>
      <c r="BL52" s="516"/>
      <c r="BM52" s="516"/>
      <c r="BN52" s="517"/>
    </row>
    <row r="53" spans="1:66" x14ac:dyDescent="0.25">
      <c r="A53" s="219"/>
      <c r="B53" s="447">
        <v>39</v>
      </c>
      <c r="C53" s="230" t="s">
        <v>492</v>
      </c>
      <c r="D53" s="227">
        <v>167.03547830000002</v>
      </c>
      <c r="E53" s="515"/>
      <c r="F53" s="515"/>
      <c r="G53" s="515"/>
      <c r="H53" s="515"/>
      <c r="I53" s="515"/>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7"/>
      <c r="AJ53" s="227">
        <v>158.48769214000001</v>
      </c>
      <c r="AK53" s="515"/>
      <c r="AL53" s="515"/>
      <c r="AM53" s="515"/>
      <c r="AN53" s="515"/>
      <c r="AO53" s="515"/>
      <c r="AP53" s="516"/>
      <c r="AQ53" s="516"/>
      <c r="AR53" s="516"/>
      <c r="AS53" s="516"/>
      <c r="AT53" s="516"/>
      <c r="AU53" s="516"/>
      <c r="AV53" s="516"/>
      <c r="AW53" s="516"/>
      <c r="AX53" s="516"/>
      <c r="AY53" s="516"/>
      <c r="AZ53" s="516"/>
      <c r="BA53" s="516"/>
      <c r="BB53" s="516"/>
      <c r="BC53" s="516"/>
      <c r="BD53" s="516"/>
      <c r="BE53" s="516"/>
      <c r="BF53" s="516"/>
      <c r="BG53" s="516"/>
      <c r="BH53" s="516"/>
      <c r="BI53" s="516"/>
      <c r="BJ53" s="516"/>
      <c r="BK53" s="516"/>
      <c r="BL53" s="516"/>
      <c r="BM53" s="516"/>
      <c r="BN53" s="517"/>
    </row>
    <row r="54" spans="1:66" x14ac:dyDescent="0.25">
      <c r="A54" s="219"/>
      <c r="B54" s="447">
        <v>40</v>
      </c>
      <c r="C54" s="236" t="s">
        <v>495</v>
      </c>
      <c r="D54" s="227">
        <v>2284.3041663000004</v>
      </c>
      <c r="E54" s="515"/>
      <c r="F54" s="515"/>
      <c r="G54" s="515"/>
      <c r="H54" s="515"/>
      <c r="I54" s="515"/>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7"/>
      <c r="AJ54" s="227">
        <v>2542.9364623399997</v>
      </c>
      <c r="AK54" s="515"/>
      <c r="AL54" s="515"/>
      <c r="AM54" s="515"/>
      <c r="AN54" s="515"/>
      <c r="AO54" s="515"/>
      <c r="AP54" s="516"/>
      <c r="AQ54" s="516"/>
      <c r="AR54" s="516"/>
      <c r="AS54" s="516"/>
      <c r="AT54" s="516"/>
      <c r="AU54" s="516"/>
      <c r="AV54" s="516"/>
      <c r="AW54" s="516"/>
      <c r="AX54" s="516"/>
      <c r="AY54" s="516"/>
      <c r="AZ54" s="516"/>
      <c r="BA54" s="516"/>
      <c r="BB54" s="516"/>
      <c r="BC54" s="516"/>
      <c r="BD54" s="516"/>
      <c r="BE54" s="516"/>
      <c r="BF54" s="516"/>
      <c r="BG54" s="516"/>
      <c r="BH54" s="516"/>
      <c r="BI54" s="516"/>
      <c r="BJ54" s="516"/>
      <c r="BK54" s="516"/>
      <c r="BL54" s="516"/>
      <c r="BM54" s="516"/>
      <c r="BN54" s="517"/>
    </row>
    <row r="55" spans="1:66" x14ac:dyDescent="0.25">
      <c r="A55" s="219"/>
      <c r="B55" s="447">
        <v>41</v>
      </c>
      <c r="C55" s="235" t="s">
        <v>494</v>
      </c>
      <c r="D55" s="227">
        <v>1230.7943759300001</v>
      </c>
      <c r="E55" s="515"/>
      <c r="F55" s="515"/>
      <c r="G55" s="515"/>
      <c r="H55" s="515"/>
      <c r="I55" s="515"/>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7"/>
      <c r="AJ55" s="227">
        <v>1152.5483561799997</v>
      </c>
      <c r="AK55" s="515"/>
      <c r="AL55" s="515"/>
      <c r="AM55" s="515"/>
      <c r="AN55" s="515"/>
      <c r="AO55" s="515"/>
      <c r="AP55" s="516"/>
      <c r="AQ55" s="516"/>
      <c r="AR55" s="516"/>
      <c r="AS55" s="516"/>
      <c r="AT55" s="516"/>
      <c r="AU55" s="516"/>
      <c r="AV55" s="516"/>
      <c r="AW55" s="516"/>
      <c r="AX55" s="516"/>
      <c r="AY55" s="516"/>
      <c r="AZ55" s="516"/>
      <c r="BA55" s="516"/>
      <c r="BB55" s="516"/>
      <c r="BC55" s="516"/>
      <c r="BD55" s="516"/>
      <c r="BE55" s="516"/>
      <c r="BF55" s="516"/>
      <c r="BG55" s="516"/>
      <c r="BH55" s="516"/>
      <c r="BI55" s="516"/>
      <c r="BJ55" s="516"/>
      <c r="BK55" s="516"/>
      <c r="BL55" s="516"/>
      <c r="BM55" s="516"/>
      <c r="BN55" s="517"/>
    </row>
    <row r="56" spans="1:66" x14ac:dyDescent="0.25">
      <c r="A56" s="219"/>
      <c r="B56" s="447">
        <v>42</v>
      </c>
      <c r="C56" s="230" t="s">
        <v>493</v>
      </c>
      <c r="D56" s="227">
        <v>1053.50979037</v>
      </c>
      <c r="E56" s="515"/>
      <c r="F56" s="515"/>
      <c r="G56" s="515"/>
      <c r="H56" s="515"/>
      <c r="I56" s="515"/>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7"/>
      <c r="AJ56" s="227">
        <v>1390.3881061600002</v>
      </c>
      <c r="AK56" s="515"/>
      <c r="AL56" s="515"/>
      <c r="AM56" s="515"/>
      <c r="AN56" s="515"/>
      <c r="AO56" s="515"/>
      <c r="AP56" s="516"/>
      <c r="AQ56" s="516"/>
      <c r="AR56" s="516"/>
      <c r="AS56" s="516"/>
      <c r="AT56" s="516"/>
      <c r="AU56" s="516"/>
      <c r="AV56" s="516"/>
      <c r="AW56" s="516"/>
      <c r="AX56" s="516"/>
      <c r="AY56" s="516"/>
      <c r="AZ56" s="516"/>
      <c r="BA56" s="516"/>
      <c r="BB56" s="516"/>
      <c r="BC56" s="516"/>
      <c r="BD56" s="516"/>
      <c r="BE56" s="516"/>
      <c r="BF56" s="516"/>
      <c r="BG56" s="516"/>
      <c r="BH56" s="516"/>
      <c r="BI56" s="516"/>
      <c r="BJ56" s="516"/>
      <c r="BK56" s="516"/>
      <c r="BL56" s="516"/>
      <c r="BM56" s="516"/>
      <c r="BN56" s="517"/>
    </row>
    <row r="57" spans="1:66" x14ac:dyDescent="0.25">
      <c r="A57" s="219"/>
      <c r="B57" s="447">
        <v>43</v>
      </c>
      <c r="C57" s="230" t="s">
        <v>492</v>
      </c>
      <c r="D57" s="227">
        <v>0</v>
      </c>
      <c r="E57" s="515"/>
      <c r="F57" s="515"/>
      <c r="G57" s="515"/>
      <c r="H57" s="515"/>
      <c r="I57" s="515"/>
      <c r="J57" s="516"/>
      <c r="K57" s="516"/>
      <c r="L57" s="516"/>
      <c r="M57" s="516"/>
      <c r="N57" s="516"/>
      <c r="O57" s="516"/>
      <c r="P57" s="516"/>
      <c r="Q57" s="516"/>
      <c r="R57" s="516"/>
      <c r="S57" s="516"/>
      <c r="T57" s="516"/>
      <c r="U57" s="516"/>
      <c r="V57" s="516"/>
      <c r="W57" s="516"/>
      <c r="X57" s="516"/>
      <c r="Y57" s="516"/>
      <c r="Z57" s="516"/>
      <c r="AA57" s="516"/>
      <c r="AB57" s="516"/>
      <c r="AC57" s="516"/>
      <c r="AD57" s="516"/>
      <c r="AE57" s="516"/>
      <c r="AF57" s="516"/>
      <c r="AG57" s="516"/>
      <c r="AH57" s="517"/>
      <c r="AJ57" s="227">
        <v>0</v>
      </c>
      <c r="AK57" s="515"/>
      <c r="AL57" s="515"/>
      <c r="AM57" s="515"/>
      <c r="AN57" s="515"/>
      <c r="AO57" s="515"/>
      <c r="AP57" s="516"/>
      <c r="AQ57" s="516"/>
      <c r="AR57" s="516"/>
      <c r="AS57" s="516"/>
      <c r="AT57" s="516"/>
      <c r="AU57" s="516"/>
      <c r="AV57" s="516"/>
      <c r="AW57" s="516"/>
      <c r="AX57" s="516"/>
      <c r="AY57" s="516"/>
      <c r="AZ57" s="516"/>
      <c r="BA57" s="516"/>
      <c r="BB57" s="516"/>
      <c r="BC57" s="516"/>
      <c r="BD57" s="516"/>
      <c r="BE57" s="516"/>
      <c r="BF57" s="516"/>
      <c r="BG57" s="516"/>
      <c r="BH57" s="516"/>
      <c r="BI57" s="516"/>
      <c r="BJ57" s="516"/>
      <c r="BK57" s="516"/>
      <c r="BL57" s="516"/>
      <c r="BM57" s="516"/>
      <c r="BN57" s="517"/>
    </row>
    <row r="58" spans="1:66" x14ac:dyDescent="0.25">
      <c r="A58" s="219"/>
      <c r="B58" s="447">
        <v>44</v>
      </c>
      <c r="C58" s="391" t="s">
        <v>491</v>
      </c>
      <c r="D58" s="227">
        <v>12477.302093399985</v>
      </c>
      <c r="E58" s="515"/>
      <c r="F58" s="515"/>
      <c r="G58" s="515"/>
      <c r="H58" s="515"/>
      <c r="I58" s="515"/>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7"/>
      <c r="AJ58" s="227">
        <v>16792.127930270028</v>
      </c>
      <c r="AK58" s="515"/>
      <c r="AL58" s="515"/>
      <c r="AM58" s="515"/>
      <c r="AN58" s="515"/>
      <c r="AO58" s="515"/>
      <c r="AP58" s="516"/>
      <c r="AQ58" s="516"/>
      <c r="AR58" s="516"/>
      <c r="AS58" s="516"/>
      <c r="AT58" s="516"/>
      <c r="AU58" s="516"/>
      <c r="AV58" s="516"/>
      <c r="AW58" s="516"/>
      <c r="AX58" s="516"/>
      <c r="AY58" s="516"/>
      <c r="AZ58" s="516"/>
      <c r="BA58" s="516"/>
      <c r="BB58" s="516"/>
      <c r="BC58" s="516"/>
      <c r="BD58" s="516"/>
      <c r="BE58" s="516"/>
      <c r="BF58" s="516"/>
      <c r="BG58" s="516"/>
      <c r="BH58" s="516"/>
      <c r="BI58" s="516"/>
      <c r="BJ58" s="516"/>
      <c r="BK58" s="516"/>
      <c r="BL58" s="516"/>
      <c r="BM58" s="516"/>
      <c r="BN58" s="517"/>
    </row>
    <row r="59" spans="1:66" x14ac:dyDescent="0.25">
      <c r="A59" s="219"/>
      <c r="B59" s="447">
        <v>45</v>
      </c>
      <c r="C59" s="391" t="s">
        <v>490</v>
      </c>
      <c r="D59" s="227">
        <v>2833.1146046000013</v>
      </c>
      <c r="E59" s="515"/>
      <c r="F59" s="515"/>
      <c r="G59" s="515"/>
      <c r="H59" s="515"/>
      <c r="I59" s="515"/>
      <c r="J59" s="516"/>
      <c r="K59" s="516"/>
      <c r="L59" s="516"/>
      <c r="M59" s="516"/>
      <c r="N59" s="516"/>
      <c r="O59" s="516"/>
      <c r="P59" s="516"/>
      <c r="Q59" s="516"/>
      <c r="R59" s="516"/>
      <c r="S59" s="516"/>
      <c r="T59" s="516"/>
      <c r="U59" s="516"/>
      <c r="V59" s="516"/>
      <c r="W59" s="516"/>
      <c r="X59" s="516"/>
      <c r="Y59" s="516"/>
      <c r="Z59" s="516"/>
      <c r="AA59" s="516"/>
      <c r="AB59" s="516"/>
      <c r="AC59" s="516"/>
      <c r="AD59" s="516"/>
      <c r="AE59" s="516"/>
      <c r="AF59" s="516"/>
      <c r="AG59" s="516"/>
      <c r="AH59" s="517"/>
      <c r="AJ59" s="227">
        <v>7075.3761377899982</v>
      </c>
      <c r="AK59" s="515"/>
      <c r="AL59" s="515"/>
      <c r="AM59" s="515"/>
      <c r="AN59" s="515"/>
      <c r="AO59" s="515"/>
      <c r="AP59" s="516"/>
      <c r="AQ59" s="516"/>
      <c r="AR59" s="516"/>
      <c r="AS59" s="516"/>
      <c r="AT59" s="516"/>
      <c r="AU59" s="516"/>
      <c r="AV59" s="516"/>
      <c r="AW59" s="516"/>
      <c r="AX59" s="516"/>
      <c r="AY59" s="516"/>
      <c r="AZ59" s="516"/>
      <c r="BA59" s="516"/>
      <c r="BB59" s="516"/>
      <c r="BC59" s="516"/>
      <c r="BD59" s="516"/>
      <c r="BE59" s="516"/>
      <c r="BF59" s="516"/>
      <c r="BG59" s="516"/>
      <c r="BH59" s="516"/>
      <c r="BI59" s="516"/>
      <c r="BJ59" s="516"/>
      <c r="BK59" s="516"/>
      <c r="BL59" s="516"/>
      <c r="BM59" s="516"/>
      <c r="BN59" s="517"/>
    </row>
    <row r="60" spans="1:66" x14ac:dyDescent="0.25">
      <c r="A60" s="219"/>
      <c r="B60" s="447">
        <v>46</v>
      </c>
      <c r="C60" s="391" t="s">
        <v>489</v>
      </c>
      <c r="D60" s="227">
        <v>147.21266616</v>
      </c>
      <c r="E60" s="515"/>
      <c r="F60" s="515"/>
      <c r="G60" s="515"/>
      <c r="H60" s="515"/>
      <c r="I60" s="515"/>
      <c r="J60" s="516"/>
      <c r="K60" s="516"/>
      <c r="L60" s="516"/>
      <c r="M60" s="516"/>
      <c r="N60" s="516"/>
      <c r="O60" s="516"/>
      <c r="P60" s="516"/>
      <c r="Q60" s="516"/>
      <c r="R60" s="516"/>
      <c r="S60" s="516"/>
      <c r="T60" s="516"/>
      <c r="U60" s="516"/>
      <c r="V60" s="516"/>
      <c r="W60" s="516"/>
      <c r="X60" s="516"/>
      <c r="Y60" s="516"/>
      <c r="Z60" s="516"/>
      <c r="AA60" s="516"/>
      <c r="AB60" s="516"/>
      <c r="AC60" s="516"/>
      <c r="AD60" s="516"/>
      <c r="AE60" s="516"/>
      <c r="AF60" s="516"/>
      <c r="AG60" s="516"/>
      <c r="AH60" s="517"/>
      <c r="AJ60" s="227">
        <v>185.79917132</v>
      </c>
      <c r="AK60" s="515"/>
      <c r="AL60" s="515"/>
      <c r="AM60" s="515"/>
      <c r="AN60" s="515"/>
      <c r="AO60" s="515"/>
      <c r="AP60" s="516"/>
      <c r="AQ60" s="516"/>
      <c r="AR60" s="516"/>
      <c r="AS60" s="516"/>
      <c r="AT60" s="516"/>
      <c r="AU60" s="516"/>
      <c r="AV60" s="516"/>
      <c r="AW60" s="516"/>
      <c r="AX60" s="516"/>
      <c r="AY60" s="516"/>
      <c r="AZ60" s="516"/>
      <c r="BA60" s="516"/>
      <c r="BB60" s="516"/>
      <c r="BC60" s="516"/>
      <c r="BD60" s="516"/>
      <c r="BE60" s="516"/>
      <c r="BF60" s="516"/>
      <c r="BG60" s="516"/>
      <c r="BH60" s="516"/>
      <c r="BI60" s="516"/>
      <c r="BJ60" s="516"/>
      <c r="BK60" s="516"/>
      <c r="BL60" s="516"/>
      <c r="BM60" s="516"/>
      <c r="BN60" s="517"/>
    </row>
    <row r="61" spans="1:66" x14ac:dyDescent="0.25">
      <c r="A61" s="219"/>
      <c r="B61" s="448">
        <v>47</v>
      </c>
      <c r="C61" s="391" t="s">
        <v>488</v>
      </c>
      <c r="D61" s="227">
        <v>19529.103797050004</v>
      </c>
      <c r="E61" s="515"/>
      <c r="F61" s="515"/>
      <c r="G61" s="515"/>
      <c r="H61" s="515"/>
      <c r="I61" s="515"/>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7"/>
      <c r="AJ61" s="227">
        <v>17878.700367710004</v>
      </c>
      <c r="AK61" s="515"/>
      <c r="AL61" s="515"/>
      <c r="AM61" s="515"/>
      <c r="AN61" s="515"/>
      <c r="AO61" s="515"/>
      <c r="AP61" s="516"/>
      <c r="AQ61" s="516"/>
      <c r="AR61" s="516"/>
      <c r="AS61" s="516"/>
      <c r="AT61" s="516"/>
      <c r="AU61" s="516"/>
      <c r="AV61" s="516"/>
      <c r="AW61" s="516"/>
      <c r="AX61" s="516"/>
      <c r="AY61" s="516"/>
      <c r="AZ61" s="516"/>
      <c r="BA61" s="516"/>
      <c r="BB61" s="516"/>
      <c r="BC61" s="516"/>
      <c r="BD61" s="516"/>
      <c r="BE61" s="516"/>
      <c r="BF61" s="516"/>
      <c r="BG61" s="516"/>
      <c r="BH61" s="516"/>
      <c r="BI61" s="516"/>
      <c r="BJ61" s="516"/>
      <c r="BK61" s="516"/>
      <c r="BL61" s="516"/>
      <c r="BM61" s="516"/>
      <c r="BN61" s="517"/>
    </row>
    <row r="62" spans="1:66" x14ac:dyDescent="0.25">
      <c r="A62" s="219"/>
      <c r="B62" s="518">
        <v>48</v>
      </c>
      <c r="C62" s="519" t="s">
        <v>487</v>
      </c>
      <c r="D62" s="520">
        <v>674092.96439062897</v>
      </c>
      <c r="E62" s="520">
        <v>243226.83657058715</v>
      </c>
      <c r="F62" s="520">
        <v>30043.869234969123</v>
      </c>
      <c r="G62" s="520">
        <v>14.537443360000001</v>
      </c>
      <c r="H62" s="520">
        <v>60.287883229363828</v>
      </c>
      <c r="I62" s="520">
        <v>17.31941099860278</v>
      </c>
      <c r="J62" s="520">
        <v>17.300962165804005</v>
      </c>
      <c r="K62" s="520">
        <v>9.4320782505839986</v>
      </c>
      <c r="L62" s="520">
        <v>0</v>
      </c>
      <c r="M62" s="520">
        <v>0</v>
      </c>
      <c r="N62" s="521">
        <v>0</v>
      </c>
      <c r="O62" s="521">
        <v>0</v>
      </c>
      <c r="P62" s="521">
        <v>0</v>
      </c>
      <c r="Q62" s="521">
        <v>0</v>
      </c>
      <c r="R62" s="521">
        <v>3319.7460809032023</v>
      </c>
      <c r="S62" s="521">
        <v>0</v>
      </c>
      <c r="T62" s="521">
        <v>0</v>
      </c>
      <c r="U62" s="521">
        <v>0</v>
      </c>
      <c r="V62" s="521">
        <v>0.22198315160000001</v>
      </c>
      <c r="W62" s="521">
        <v>0</v>
      </c>
      <c r="X62" s="521">
        <v>0</v>
      </c>
      <c r="Y62" s="521">
        <v>0</v>
      </c>
      <c r="Z62" s="521">
        <v>1.2178213599999998E-2</v>
      </c>
      <c r="AA62" s="521">
        <v>0</v>
      </c>
      <c r="AB62" s="521">
        <v>0</v>
      </c>
      <c r="AC62" s="521">
        <v>0</v>
      </c>
      <c r="AD62" s="521">
        <v>246564.11777502135</v>
      </c>
      <c r="AE62" s="521">
        <v>30053.301313219708</v>
      </c>
      <c r="AF62" s="521">
        <v>14.537443360000001</v>
      </c>
      <c r="AG62" s="521">
        <v>60.287883229363828</v>
      </c>
      <c r="AH62" s="522">
        <v>17.31941099860278</v>
      </c>
      <c r="AJ62" s="520">
        <v>665357.51784250909</v>
      </c>
      <c r="AK62" s="520">
        <v>235860.4238573277</v>
      </c>
      <c r="AL62" s="520">
        <v>26148.62528504329</v>
      </c>
      <c r="AM62" s="520">
        <v>17.278683095345997</v>
      </c>
      <c r="AN62" s="520">
        <v>101.6628798184031</v>
      </c>
      <c r="AO62" s="520">
        <v>18.265578012956926</v>
      </c>
      <c r="AP62" s="520">
        <v>758.73361269790007</v>
      </c>
      <c r="AQ62" s="520">
        <v>0</v>
      </c>
      <c r="AR62" s="520">
        <v>0</v>
      </c>
      <c r="AS62" s="520">
        <v>0</v>
      </c>
      <c r="AT62" s="521">
        <v>0</v>
      </c>
      <c r="AU62" s="521">
        <v>0</v>
      </c>
      <c r="AV62" s="521">
        <v>0</v>
      </c>
      <c r="AW62" s="521">
        <v>0</v>
      </c>
      <c r="AX62" s="521">
        <v>1475.46141573</v>
      </c>
      <c r="AY62" s="521">
        <v>0</v>
      </c>
      <c r="AZ62" s="521">
        <v>0</v>
      </c>
      <c r="BA62" s="521">
        <v>0</v>
      </c>
      <c r="BB62" s="521">
        <v>833.60385652193997</v>
      </c>
      <c r="BC62" s="521">
        <v>0</v>
      </c>
      <c r="BD62" s="521">
        <v>0</v>
      </c>
      <c r="BE62" s="521">
        <v>0</v>
      </c>
      <c r="BF62" s="521">
        <v>0</v>
      </c>
      <c r="BG62" s="521">
        <v>0</v>
      </c>
      <c r="BH62" s="521">
        <v>0</v>
      </c>
      <c r="BI62" s="521">
        <v>0</v>
      </c>
      <c r="BJ62" s="521">
        <v>238928.22274227755</v>
      </c>
      <c r="BK62" s="521">
        <v>26148.62528504329</v>
      </c>
      <c r="BL62" s="521">
        <v>17.278683095345997</v>
      </c>
      <c r="BM62" s="521">
        <v>101.6628798184031</v>
      </c>
      <c r="BN62" s="522">
        <v>18.265578012956926</v>
      </c>
    </row>
    <row r="63" spans="1:66" x14ac:dyDescent="0.25">
      <c r="A63" s="219" t="s">
        <v>486</v>
      </c>
      <c r="B63" s="447">
        <v>49</v>
      </c>
      <c r="C63" s="390" t="s">
        <v>485</v>
      </c>
      <c r="D63" s="227">
        <v>106220.93117810006</v>
      </c>
      <c r="E63" s="515"/>
      <c r="F63" s="515"/>
      <c r="G63" s="515"/>
      <c r="H63" s="515"/>
      <c r="I63" s="515"/>
      <c r="J63" s="516"/>
      <c r="K63" s="516"/>
      <c r="L63" s="516"/>
      <c r="M63" s="516"/>
      <c r="N63" s="516"/>
      <c r="O63" s="516"/>
      <c r="P63" s="516"/>
      <c r="Q63" s="516"/>
      <c r="R63" s="516"/>
      <c r="S63" s="516"/>
      <c r="T63" s="516"/>
      <c r="U63" s="516"/>
      <c r="V63" s="516"/>
      <c r="W63" s="516"/>
      <c r="X63" s="516"/>
      <c r="Y63" s="516"/>
      <c r="Z63" s="516"/>
      <c r="AA63" s="516"/>
      <c r="AB63" s="516"/>
      <c r="AC63" s="516"/>
      <c r="AD63" s="516"/>
      <c r="AE63" s="516"/>
      <c r="AF63" s="516"/>
      <c r="AG63" s="516"/>
      <c r="AH63" s="517"/>
      <c r="AJ63" s="227">
        <v>88166.127985384577</v>
      </c>
      <c r="AK63" s="515"/>
      <c r="AL63" s="515"/>
      <c r="AM63" s="515"/>
      <c r="AN63" s="515"/>
      <c r="AO63" s="515"/>
      <c r="AP63" s="516"/>
      <c r="AQ63" s="516"/>
      <c r="AR63" s="516"/>
      <c r="AS63" s="516"/>
      <c r="AT63" s="516"/>
      <c r="AU63" s="516"/>
      <c r="AV63" s="516"/>
      <c r="AW63" s="516"/>
      <c r="AX63" s="516"/>
      <c r="AY63" s="516"/>
      <c r="AZ63" s="516"/>
      <c r="BA63" s="516"/>
      <c r="BB63" s="516"/>
      <c r="BC63" s="516"/>
      <c r="BD63" s="516"/>
      <c r="BE63" s="516"/>
      <c r="BF63" s="516"/>
      <c r="BG63" s="516"/>
      <c r="BH63" s="516"/>
      <c r="BI63" s="516"/>
      <c r="BJ63" s="516"/>
      <c r="BK63" s="516"/>
      <c r="BL63" s="516"/>
      <c r="BM63" s="516"/>
      <c r="BN63" s="517"/>
    </row>
    <row r="64" spans="1:66" x14ac:dyDescent="0.25">
      <c r="A64" s="219"/>
      <c r="B64" s="447">
        <v>50</v>
      </c>
      <c r="C64" s="391" t="s">
        <v>484</v>
      </c>
      <c r="D64" s="227">
        <v>22321.56102681001</v>
      </c>
      <c r="E64" s="515"/>
      <c r="F64" s="515"/>
      <c r="G64" s="515"/>
      <c r="H64" s="515"/>
      <c r="I64" s="515"/>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7"/>
      <c r="AJ64" s="227">
        <v>19199.011166834644</v>
      </c>
      <c r="AK64" s="515"/>
      <c r="AL64" s="515"/>
      <c r="AM64" s="515"/>
      <c r="AN64" s="515"/>
      <c r="AO64" s="515"/>
      <c r="AP64" s="516"/>
      <c r="AQ64" s="516"/>
      <c r="AR64" s="516"/>
      <c r="AS64" s="516"/>
      <c r="AT64" s="516"/>
      <c r="AU64" s="516"/>
      <c r="AV64" s="516"/>
      <c r="AW64" s="516"/>
      <c r="AX64" s="516"/>
      <c r="AY64" s="516"/>
      <c r="AZ64" s="516"/>
      <c r="BA64" s="516"/>
      <c r="BB64" s="516"/>
      <c r="BC64" s="516"/>
      <c r="BD64" s="516"/>
      <c r="BE64" s="516"/>
      <c r="BF64" s="516"/>
      <c r="BG64" s="516"/>
      <c r="BH64" s="516"/>
      <c r="BI64" s="516"/>
      <c r="BJ64" s="516"/>
      <c r="BK64" s="516"/>
      <c r="BL64" s="516"/>
      <c r="BM64" s="516"/>
      <c r="BN64" s="517"/>
    </row>
    <row r="65" spans="1:66" x14ac:dyDescent="0.25">
      <c r="A65" s="219"/>
      <c r="B65" s="447">
        <v>51</v>
      </c>
      <c r="C65" s="391" t="s">
        <v>483</v>
      </c>
      <c r="D65" s="227">
        <v>44666.976281069998</v>
      </c>
      <c r="E65" s="515"/>
      <c r="F65" s="515"/>
      <c r="G65" s="515"/>
      <c r="H65" s="515"/>
      <c r="I65" s="515"/>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7"/>
      <c r="AJ65" s="227">
        <v>37258.629360219995</v>
      </c>
      <c r="AK65" s="515"/>
      <c r="AL65" s="515"/>
      <c r="AM65" s="515"/>
      <c r="AN65" s="515"/>
      <c r="AO65" s="515"/>
      <c r="AP65" s="516"/>
      <c r="AQ65" s="516"/>
      <c r="AR65" s="516"/>
      <c r="AS65" s="516"/>
      <c r="AT65" s="516"/>
      <c r="AU65" s="516"/>
      <c r="AV65" s="516"/>
      <c r="AW65" s="516"/>
      <c r="AX65" s="516"/>
      <c r="AY65" s="516"/>
      <c r="AZ65" s="516"/>
      <c r="BA65" s="516"/>
      <c r="BB65" s="516"/>
      <c r="BC65" s="516"/>
      <c r="BD65" s="516"/>
      <c r="BE65" s="516"/>
      <c r="BF65" s="516"/>
      <c r="BG65" s="516"/>
      <c r="BH65" s="516"/>
      <c r="BI65" s="516"/>
      <c r="BJ65" s="516"/>
      <c r="BK65" s="516"/>
      <c r="BL65" s="516"/>
      <c r="BM65" s="516"/>
      <c r="BN65" s="517"/>
    </row>
    <row r="66" spans="1:66" x14ac:dyDescent="0.25">
      <c r="A66" s="219"/>
      <c r="B66" s="447">
        <v>52</v>
      </c>
      <c r="C66" s="391" t="s">
        <v>466</v>
      </c>
      <c r="D66" s="227">
        <v>39232.393870220061</v>
      </c>
      <c r="E66" s="515"/>
      <c r="F66" s="515"/>
      <c r="G66" s="515"/>
      <c r="H66" s="515"/>
      <c r="I66" s="515"/>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7"/>
      <c r="AJ66" s="227">
        <v>31708.487458329942</v>
      </c>
      <c r="AK66" s="515"/>
      <c r="AL66" s="515"/>
      <c r="AM66" s="515"/>
      <c r="AN66" s="515"/>
      <c r="AO66" s="515"/>
      <c r="AP66" s="516"/>
      <c r="AQ66" s="516"/>
      <c r="AR66" s="516"/>
      <c r="AS66" s="516"/>
      <c r="AT66" s="516"/>
      <c r="AU66" s="516"/>
      <c r="AV66" s="516"/>
      <c r="AW66" s="516"/>
      <c r="AX66" s="516"/>
      <c r="AY66" s="516"/>
      <c r="AZ66" s="516"/>
      <c r="BA66" s="516"/>
      <c r="BB66" s="516"/>
      <c r="BC66" s="516"/>
      <c r="BD66" s="516"/>
      <c r="BE66" s="516"/>
      <c r="BF66" s="516"/>
      <c r="BG66" s="516"/>
      <c r="BH66" s="516"/>
      <c r="BI66" s="516"/>
      <c r="BJ66" s="516"/>
      <c r="BK66" s="516"/>
      <c r="BL66" s="516"/>
      <c r="BM66" s="516"/>
      <c r="BN66" s="517"/>
    </row>
    <row r="67" spans="1:66" x14ac:dyDescent="0.25">
      <c r="A67" s="219"/>
      <c r="B67" s="447">
        <v>53</v>
      </c>
      <c r="C67" s="390" t="s">
        <v>482</v>
      </c>
      <c r="D67" s="227">
        <v>780313.89556872903</v>
      </c>
      <c r="E67" s="227">
        <v>243226.83657058715</v>
      </c>
      <c r="F67" s="227">
        <v>30043.869234969123</v>
      </c>
      <c r="G67" s="227">
        <v>14.537443360000001</v>
      </c>
      <c r="H67" s="227">
        <v>60.287883229363828</v>
      </c>
      <c r="I67" s="227">
        <v>17.31941099860278</v>
      </c>
      <c r="J67" s="227">
        <v>17.300962165804005</v>
      </c>
      <c r="K67" s="227">
        <v>9.4320782505839986</v>
      </c>
      <c r="L67" s="227">
        <v>0</v>
      </c>
      <c r="M67" s="227">
        <v>0</v>
      </c>
      <c r="N67" s="231">
        <v>0</v>
      </c>
      <c r="O67" s="231">
        <v>0</v>
      </c>
      <c r="P67" s="231">
        <v>0</v>
      </c>
      <c r="Q67" s="231">
        <v>0</v>
      </c>
      <c r="R67" s="231">
        <v>3319.7460809032023</v>
      </c>
      <c r="S67" s="231">
        <v>0</v>
      </c>
      <c r="T67" s="231">
        <v>0</v>
      </c>
      <c r="U67" s="231">
        <v>0</v>
      </c>
      <c r="V67" s="231">
        <v>0.22198315160000001</v>
      </c>
      <c r="W67" s="231">
        <v>0</v>
      </c>
      <c r="X67" s="231">
        <v>0</v>
      </c>
      <c r="Y67" s="231">
        <v>0</v>
      </c>
      <c r="Z67" s="231">
        <v>1.2178213599999998E-2</v>
      </c>
      <c r="AA67" s="231">
        <v>0</v>
      </c>
      <c r="AB67" s="231">
        <v>0</v>
      </c>
      <c r="AC67" s="231">
        <v>0</v>
      </c>
      <c r="AD67" s="228">
        <v>246564.11777502135</v>
      </c>
      <c r="AE67" s="228">
        <v>30053.301313219708</v>
      </c>
      <c r="AF67" s="228">
        <v>14.537443360000001</v>
      </c>
      <c r="AG67" s="228">
        <v>60.287883229363828</v>
      </c>
      <c r="AH67" s="512">
        <v>17.31941099860278</v>
      </c>
      <c r="AJ67" s="227">
        <v>753523.64582789363</v>
      </c>
      <c r="AK67" s="227">
        <v>235860.4238573277</v>
      </c>
      <c r="AL67" s="227">
        <v>26148.62528504329</v>
      </c>
      <c r="AM67" s="227">
        <v>17.278683095345997</v>
      </c>
      <c r="AN67" s="227">
        <v>101.6628798184031</v>
      </c>
      <c r="AO67" s="227">
        <v>18.265578012956926</v>
      </c>
      <c r="AP67" s="227">
        <v>758.73361269790007</v>
      </c>
      <c r="AQ67" s="227">
        <v>0</v>
      </c>
      <c r="AR67" s="227">
        <v>0</v>
      </c>
      <c r="AS67" s="227">
        <v>0</v>
      </c>
      <c r="AT67" s="231">
        <v>0</v>
      </c>
      <c r="AU67" s="231">
        <v>0</v>
      </c>
      <c r="AV67" s="231">
        <v>0</v>
      </c>
      <c r="AW67" s="231">
        <v>0</v>
      </c>
      <c r="AX67" s="231">
        <v>1475.46141573</v>
      </c>
      <c r="AY67" s="231">
        <v>0</v>
      </c>
      <c r="AZ67" s="231">
        <v>0</v>
      </c>
      <c r="BA67" s="231">
        <v>0</v>
      </c>
      <c r="BB67" s="231">
        <v>833.60385652193997</v>
      </c>
      <c r="BC67" s="231">
        <v>0</v>
      </c>
      <c r="BD67" s="231">
        <v>0</v>
      </c>
      <c r="BE67" s="231">
        <v>0</v>
      </c>
      <c r="BF67" s="231">
        <v>0</v>
      </c>
      <c r="BG67" s="231">
        <v>0</v>
      </c>
      <c r="BH67" s="231">
        <v>0</v>
      </c>
      <c r="BI67" s="231">
        <v>0</v>
      </c>
      <c r="BJ67" s="228">
        <v>238928.22274227755</v>
      </c>
      <c r="BK67" s="228">
        <v>26148.62528504329</v>
      </c>
      <c r="BL67" s="228">
        <v>17.278683095345997</v>
      </c>
      <c r="BM67" s="228">
        <v>101.6628798184031</v>
      </c>
      <c r="BN67" s="512">
        <v>18.265578012956926</v>
      </c>
    </row>
    <row r="68" spans="1:66" ht="14.65" customHeight="1" x14ac:dyDescent="0.25">
      <c r="A68" s="219"/>
      <c r="B68" s="783" t="s">
        <v>481</v>
      </c>
      <c r="C68" s="783"/>
      <c r="D68" s="523"/>
      <c r="E68" s="523"/>
      <c r="F68" s="523"/>
      <c r="G68" s="523"/>
      <c r="H68" s="523"/>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c r="AJ68" s="523"/>
      <c r="AK68" s="523"/>
      <c r="AL68" s="523"/>
      <c r="AM68" s="523"/>
      <c r="AN68" s="523"/>
      <c r="AO68" s="523"/>
      <c r="AP68" s="523"/>
      <c r="AQ68" s="523"/>
      <c r="AR68" s="523"/>
      <c r="AS68" s="523"/>
      <c r="AT68" s="523"/>
      <c r="AU68" s="523"/>
      <c r="AV68" s="523"/>
      <c r="AW68" s="523"/>
      <c r="AX68" s="523"/>
      <c r="AY68" s="523"/>
      <c r="AZ68" s="523"/>
      <c r="BA68" s="523"/>
      <c r="BB68" s="523"/>
      <c r="BC68" s="523"/>
      <c r="BD68" s="523"/>
      <c r="BE68" s="523"/>
      <c r="BF68" s="523"/>
      <c r="BG68" s="523"/>
      <c r="BH68" s="523"/>
      <c r="BI68" s="523"/>
      <c r="BJ68" s="523"/>
      <c r="BK68" s="523"/>
      <c r="BL68" s="523"/>
      <c r="BM68" s="523"/>
      <c r="BN68" s="523"/>
    </row>
    <row r="69" spans="1:66" x14ac:dyDescent="0.25">
      <c r="A69" s="219"/>
      <c r="B69" s="447">
        <v>54</v>
      </c>
      <c r="C69" s="237" t="s">
        <v>465</v>
      </c>
      <c r="D69" s="227">
        <v>2102.43615077</v>
      </c>
      <c r="E69" s="227">
        <v>741.29508309264008</v>
      </c>
      <c r="F69" s="227">
        <v>740.55531679424996</v>
      </c>
      <c r="G69" s="227">
        <v>0</v>
      </c>
      <c r="H69" s="227">
        <v>0</v>
      </c>
      <c r="I69" s="227">
        <v>0</v>
      </c>
      <c r="J69" s="227">
        <v>0</v>
      </c>
      <c r="K69" s="227">
        <v>0</v>
      </c>
      <c r="L69" s="227">
        <v>0</v>
      </c>
      <c r="M69" s="227">
        <v>0</v>
      </c>
      <c r="N69" s="228">
        <v>0</v>
      </c>
      <c r="O69" s="228">
        <v>0</v>
      </c>
      <c r="P69" s="228">
        <v>0</v>
      </c>
      <c r="Q69" s="228">
        <v>0</v>
      </c>
      <c r="R69" s="228">
        <v>0</v>
      </c>
      <c r="S69" s="228">
        <v>0</v>
      </c>
      <c r="T69" s="228">
        <v>0</v>
      </c>
      <c r="U69" s="228">
        <v>0</v>
      </c>
      <c r="V69" s="228">
        <v>0</v>
      </c>
      <c r="W69" s="228">
        <v>0</v>
      </c>
      <c r="X69" s="228">
        <v>0</v>
      </c>
      <c r="Y69" s="228">
        <v>0</v>
      </c>
      <c r="Z69" s="228">
        <v>0</v>
      </c>
      <c r="AA69" s="228">
        <v>0</v>
      </c>
      <c r="AB69" s="228">
        <v>0</v>
      </c>
      <c r="AC69" s="228">
        <v>0</v>
      </c>
      <c r="AD69" s="228">
        <v>741.29508309264008</v>
      </c>
      <c r="AE69" s="228">
        <v>740.55531679424996</v>
      </c>
      <c r="AF69" s="228">
        <v>0</v>
      </c>
      <c r="AG69" s="228">
        <v>0</v>
      </c>
      <c r="AH69" s="512">
        <v>0</v>
      </c>
      <c r="AJ69" s="227">
        <v>1449.3348040399999</v>
      </c>
      <c r="AK69" s="227">
        <v>757.4922550343</v>
      </c>
      <c r="AL69" s="227">
        <v>738.54</v>
      </c>
      <c r="AM69" s="227">
        <v>0</v>
      </c>
      <c r="AN69" s="227">
        <v>0</v>
      </c>
      <c r="AO69" s="227">
        <v>731.15459999999996</v>
      </c>
      <c r="AP69" s="227">
        <v>0</v>
      </c>
      <c r="AQ69" s="227">
        <v>0</v>
      </c>
      <c r="AR69" s="227">
        <v>0</v>
      </c>
      <c r="AS69" s="227">
        <v>0</v>
      </c>
      <c r="AT69" s="228">
        <v>0</v>
      </c>
      <c r="AU69" s="228">
        <v>0</v>
      </c>
      <c r="AV69" s="228">
        <v>0</v>
      </c>
      <c r="AW69" s="228">
        <v>0</v>
      </c>
      <c r="AX69" s="228">
        <v>6.3257599999999997E-2</v>
      </c>
      <c r="AY69" s="228">
        <v>0</v>
      </c>
      <c r="AZ69" s="228">
        <v>0</v>
      </c>
      <c r="BA69" s="228">
        <v>0</v>
      </c>
      <c r="BB69" s="228">
        <v>0</v>
      </c>
      <c r="BC69" s="228">
        <v>0</v>
      </c>
      <c r="BD69" s="228">
        <v>0</v>
      </c>
      <c r="BE69" s="228">
        <v>0</v>
      </c>
      <c r="BF69" s="228">
        <v>0</v>
      </c>
      <c r="BG69" s="228">
        <v>0</v>
      </c>
      <c r="BH69" s="228">
        <v>0</v>
      </c>
      <c r="BI69" s="228">
        <v>0</v>
      </c>
      <c r="BJ69" s="228">
        <v>757.55551263430004</v>
      </c>
      <c r="BK69" s="228">
        <v>738.54</v>
      </c>
      <c r="BL69" s="228">
        <v>0</v>
      </c>
      <c r="BM69" s="228">
        <v>0</v>
      </c>
      <c r="BN69" s="512">
        <v>731.15459999999996</v>
      </c>
    </row>
    <row r="70" spans="1:66" x14ac:dyDescent="0.25">
      <c r="A70" s="219"/>
      <c r="B70" s="447">
        <v>55</v>
      </c>
      <c r="C70" s="238" t="s">
        <v>464</v>
      </c>
      <c r="D70" s="227">
        <v>82644.600845987065</v>
      </c>
      <c r="E70" s="227">
        <v>31693.163549237473</v>
      </c>
      <c r="F70" s="227">
        <v>5314.8802936927586</v>
      </c>
      <c r="G70" s="227">
        <v>0</v>
      </c>
      <c r="H70" s="227">
        <v>380.46091600964803</v>
      </c>
      <c r="I70" s="227">
        <v>1495.1005832511858</v>
      </c>
      <c r="J70" s="227">
        <v>87.320300298915399</v>
      </c>
      <c r="K70" s="227">
        <v>14.449253681948342</v>
      </c>
      <c r="L70" s="227">
        <v>0</v>
      </c>
      <c r="M70" s="227">
        <v>1.353622426805956</v>
      </c>
      <c r="N70" s="228">
        <v>9.5432501260515998</v>
      </c>
      <c r="O70" s="228">
        <v>7.2031482441173331</v>
      </c>
      <c r="P70" s="228">
        <v>0</v>
      </c>
      <c r="Q70" s="228">
        <v>0.32737650319200223</v>
      </c>
      <c r="R70" s="228">
        <v>892.29132264043983</v>
      </c>
      <c r="S70" s="228">
        <v>99.47333506647773</v>
      </c>
      <c r="T70" s="228">
        <v>0</v>
      </c>
      <c r="U70" s="228">
        <v>9.6278541630356234</v>
      </c>
      <c r="V70" s="228">
        <v>1645.9758125636085</v>
      </c>
      <c r="W70" s="228">
        <v>28.731283557127433</v>
      </c>
      <c r="X70" s="228">
        <v>0</v>
      </c>
      <c r="Y70" s="228">
        <v>17.292066047973172</v>
      </c>
      <c r="Z70" s="228">
        <v>1.0459067006846334</v>
      </c>
      <c r="AA70" s="228">
        <v>0</v>
      </c>
      <c r="AB70" s="228">
        <v>0</v>
      </c>
      <c r="AC70" s="228">
        <v>0</v>
      </c>
      <c r="AD70" s="228">
        <v>34329.340141567176</v>
      </c>
      <c r="AE70" s="228">
        <v>5464.7373142424294</v>
      </c>
      <c r="AF70" s="228">
        <v>0</v>
      </c>
      <c r="AG70" s="228">
        <v>380.46091600964803</v>
      </c>
      <c r="AH70" s="512">
        <v>1523.7015023921924</v>
      </c>
      <c r="AJ70" s="227">
        <v>74534.171658138424</v>
      </c>
      <c r="AK70" s="227">
        <v>28130.188917227853</v>
      </c>
      <c r="AL70" s="227">
        <v>3974.8418873725968</v>
      </c>
      <c r="AM70" s="227">
        <v>0</v>
      </c>
      <c r="AN70" s="227">
        <v>343.89274862660312</v>
      </c>
      <c r="AO70" s="227">
        <v>1224.7638546330231</v>
      </c>
      <c r="AP70" s="227">
        <v>86.982111913488865</v>
      </c>
      <c r="AQ70" s="227">
        <v>353.52530336435319</v>
      </c>
      <c r="AR70" s="227">
        <v>0</v>
      </c>
      <c r="AS70" s="227">
        <v>63.055576641533527</v>
      </c>
      <c r="AT70" s="228">
        <v>6.3726803053985144</v>
      </c>
      <c r="AU70" s="228">
        <v>4.2638666442928894</v>
      </c>
      <c r="AV70" s="228">
        <v>0</v>
      </c>
      <c r="AW70" s="228">
        <v>0.20608679844406208</v>
      </c>
      <c r="AX70" s="228">
        <v>188.05051767814868</v>
      </c>
      <c r="AY70" s="228">
        <v>34.167315856886717</v>
      </c>
      <c r="AZ70" s="228">
        <v>0</v>
      </c>
      <c r="BA70" s="228">
        <v>21.657262273354547</v>
      </c>
      <c r="BB70" s="228">
        <v>222.70763999147431</v>
      </c>
      <c r="BC70" s="228">
        <v>22.133239365714193</v>
      </c>
      <c r="BD70" s="228">
        <v>0</v>
      </c>
      <c r="BE70" s="228">
        <v>14.926355772147689</v>
      </c>
      <c r="BF70" s="228">
        <v>1.396039009631874</v>
      </c>
      <c r="BG70" s="228">
        <v>0</v>
      </c>
      <c r="BH70" s="228">
        <v>0</v>
      </c>
      <c r="BI70" s="228">
        <v>0</v>
      </c>
      <c r="BJ70" s="228">
        <v>28635.697906125995</v>
      </c>
      <c r="BK70" s="228">
        <v>4388.9316126038439</v>
      </c>
      <c r="BL70" s="228">
        <v>0</v>
      </c>
      <c r="BM70" s="228">
        <v>343.89274862660312</v>
      </c>
      <c r="BN70" s="512">
        <v>1324.6091361185029</v>
      </c>
    </row>
    <row r="71" spans="1:66" x14ac:dyDescent="0.25">
      <c r="A71" s="219"/>
      <c r="B71" s="447">
        <v>56</v>
      </c>
      <c r="C71" s="237" t="s">
        <v>480</v>
      </c>
      <c r="D71" s="227">
        <v>71527.848895116986</v>
      </c>
      <c r="E71" s="227">
        <v>29166.113487756251</v>
      </c>
      <c r="F71" s="227">
        <v>4176.6772782280159</v>
      </c>
      <c r="G71" s="227">
        <v>0</v>
      </c>
      <c r="H71" s="227">
        <v>345.85676483916131</v>
      </c>
      <c r="I71" s="227">
        <v>726.37692597707883</v>
      </c>
      <c r="J71" s="227">
        <v>76.903450588950747</v>
      </c>
      <c r="K71" s="227">
        <v>12.202687390816608</v>
      </c>
      <c r="L71" s="227">
        <v>0</v>
      </c>
      <c r="M71" s="227">
        <v>0.26104791371344382</v>
      </c>
      <c r="N71" s="228">
        <v>5.398684017063176</v>
      </c>
      <c r="O71" s="228">
        <v>5.0163125398441135</v>
      </c>
      <c r="P71" s="228">
        <v>0</v>
      </c>
      <c r="Q71" s="228">
        <v>0.22242342220724692</v>
      </c>
      <c r="R71" s="228">
        <v>401.07991556603747</v>
      </c>
      <c r="S71" s="228">
        <v>86.457089636643744</v>
      </c>
      <c r="T71" s="228">
        <v>0</v>
      </c>
      <c r="U71" s="228">
        <v>2.6361390169779404</v>
      </c>
      <c r="V71" s="228">
        <v>573.38021994026053</v>
      </c>
      <c r="W71" s="228">
        <v>25.040697186116471</v>
      </c>
      <c r="X71" s="228">
        <v>0</v>
      </c>
      <c r="Y71" s="228">
        <v>17.249454717093172</v>
      </c>
      <c r="Z71" s="228">
        <v>0.33430476597463377</v>
      </c>
      <c r="AA71" s="228">
        <v>0</v>
      </c>
      <c r="AB71" s="228">
        <v>0</v>
      </c>
      <c r="AC71" s="228">
        <v>0</v>
      </c>
      <c r="AD71" s="228">
        <v>30223.210062634538</v>
      </c>
      <c r="AE71" s="228">
        <v>4305.3940649814367</v>
      </c>
      <c r="AF71" s="228">
        <v>0</v>
      </c>
      <c r="AG71" s="228">
        <v>345.85676483916131</v>
      </c>
      <c r="AH71" s="512">
        <v>746.74599104707067</v>
      </c>
      <c r="AJ71" s="227">
        <v>64344.803915848366</v>
      </c>
      <c r="AK71" s="227">
        <v>26153.126205526147</v>
      </c>
      <c r="AL71" s="227">
        <v>3000.0530822653609</v>
      </c>
      <c r="AM71" s="227">
        <v>0</v>
      </c>
      <c r="AN71" s="227">
        <v>299.07269192900117</v>
      </c>
      <c r="AO71" s="227">
        <v>629.7073770641332</v>
      </c>
      <c r="AP71" s="227">
        <v>43.30381560985505</v>
      </c>
      <c r="AQ71" s="227">
        <v>227.40649264374204</v>
      </c>
      <c r="AR71" s="227">
        <v>0</v>
      </c>
      <c r="AS71" s="227">
        <v>36.62158615055052</v>
      </c>
      <c r="AT71" s="228">
        <v>2.5069926519280137</v>
      </c>
      <c r="AU71" s="228">
        <v>2.207779554679389</v>
      </c>
      <c r="AV71" s="228">
        <v>0</v>
      </c>
      <c r="AW71" s="228">
        <v>0.10177107811382191</v>
      </c>
      <c r="AX71" s="228">
        <v>79.917016929475281</v>
      </c>
      <c r="AY71" s="228">
        <v>11.342210613316185</v>
      </c>
      <c r="AZ71" s="228">
        <v>0</v>
      </c>
      <c r="BA71" s="228">
        <v>2.8220563572578059</v>
      </c>
      <c r="BB71" s="228">
        <v>120.10199722778657</v>
      </c>
      <c r="BC71" s="228">
        <v>18.556926811769198</v>
      </c>
      <c r="BD71" s="228">
        <v>0</v>
      </c>
      <c r="BE71" s="228">
        <v>14.926355772147689</v>
      </c>
      <c r="BF71" s="228">
        <v>0.28233027443967451</v>
      </c>
      <c r="BG71" s="228">
        <v>0</v>
      </c>
      <c r="BH71" s="228">
        <v>0</v>
      </c>
      <c r="BI71" s="228">
        <v>0</v>
      </c>
      <c r="BJ71" s="228">
        <v>26399.238358219631</v>
      </c>
      <c r="BK71" s="228">
        <v>3259.5664918888679</v>
      </c>
      <c r="BL71" s="228">
        <v>0</v>
      </c>
      <c r="BM71" s="228">
        <v>299.07269192900117</v>
      </c>
      <c r="BN71" s="512">
        <v>684.17914642220308</v>
      </c>
    </row>
    <row r="72" spans="1:66" x14ac:dyDescent="0.25">
      <c r="A72" s="219"/>
      <c r="B72" s="447">
        <v>57</v>
      </c>
      <c r="C72" s="237" t="s">
        <v>479</v>
      </c>
      <c r="D72" s="227">
        <v>11116.751950870006</v>
      </c>
      <c r="E72" s="227">
        <v>2527.050061481269</v>
      </c>
      <c r="F72" s="227">
        <v>1138.2030154647443</v>
      </c>
      <c r="G72" s="227">
        <v>0</v>
      </c>
      <c r="H72" s="227">
        <v>34.604151170487256</v>
      </c>
      <c r="I72" s="227">
        <v>768.72365727410397</v>
      </c>
      <c r="J72" s="227">
        <v>10.416849709964637</v>
      </c>
      <c r="K72" s="227">
        <v>2.2465662911317406</v>
      </c>
      <c r="L72" s="227">
        <v>0</v>
      </c>
      <c r="M72" s="227">
        <v>1.0925745130925122</v>
      </c>
      <c r="N72" s="228">
        <v>4.1445661089884194</v>
      </c>
      <c r="O72" s="228">
        <v>2.18683570427322</v>
      </c>
      <c r="P72" s="228">
        <v>0</v>
      </c>
      <c r="Q72" s="228">
        <v>0.1049530809847552</v>
      </c>
      <c r="R72" s="228">
        <v>491.21140707440492</v>
      </c>
      <c r="S72" s="228">
        <v>13.016245429833935</v>
      </c>
      <c r="T72" s="228">
        <v>0</v>
      </c>
      <c r="U72" s="228">
        <v>6.9917151460576781</v>
      </c>
      <c r="V72" s="228">
        <v>1072.5955926233466</v>
      </c>
      <c r="W72" s="228">
        <v>3.6905863710109599</v>
      </c>
      <c r="X72" s="228">
        <v>0</v>
      </c>
      <c r="Y72" s="228">
        <v>4.2611330880000006E-2</v>
      </c>
      <c r="Z72" s="228">
        <v>0.71160193471000011</v>
      </c>
      <c r="AA72" s="228">
        <v>0</v>
      </c>
      <c r="AB72" s="228">
        <v>0</v>
      </c>
      <c r="AC72" s="228">
        <v>0</v>
      </c>
      <c r="AD72" s="228">
        <v>4106.1300789326833</v>
      </c>
      <c r="AE72" s="228">
        <v>1159.3432492609943</v>
      </c>
      <c r="AF72" s="228">
        <v>0</v>
      </c>
      <c r="AG72" s="228">
        <v>34.604151170487256</v>
      </c>
      <c r="AH72" s="512">
        <v>776.95551134511891</v>
      </c>
      <c r="AJ72" s="227">
        <v>10189.367742289993</v>
      </c>
      <c r="AK72" s="227">
        <v>1977.0627117017248</v>
      </c>
      <c r="AL72" s="227">
        <v>974.78880510723206</v>
      </c>
      <c r="AM72" s="227">
        <v>0</v>
      </c>
      <c r="AN72" s="227">
        <v>44.8200566976017</v>
      </c>
      <c r="AO72" s="227">
        <v>595.05647756888675</v>
      </c>
      <c r="AP72" s="227">
        <v>43.678296303633886</v>
      </c>
      <c r="AQ72" s="227">
        <v>126.1188107206108</v>
      </c>
      <c r="AR72" s="227">
        <v>0</v>
      </c>
      <c r="AS72" s="227">
        <v>26.433990490983003</v>
      </c>
      <c r="AT72" s="228">
        <v>3.8656876534705011</v>
      </c>
      <c r="AU72" s="228">
        <v>2.0560870896135004</v>
      </c>
      <c r="AV72" s="228">
        <v>0</v>
      </c>
      <c r="AW72" s="228">
        <v>0.10431572033024002</v>
      </c>
      <c r="AX72" s="228">
        <v>108.13350074867296</v>
      </c>
      <c r="AY72" s="228">
        <v>22.825105243570501</v>
      </c>
      <c r="AZ72" s="228">
        <v>0</v>
      </c>
      <c r="BA72" s="228">
        <v>18.835205916096733</v>
      </c>
      <c r="BB72" s="228">
        <v>102.60564276368736</v>
      </c>
      <c r="BC72" s="228">
        <v>3.5763125539449998</v>
      </c>
      <c r="BD72" s="228">
        <v>0</v>
      </c>
      <c r="BE72" s="228">
        <v>0</v>
      </c>
      <c r="BF72" s="228">
        <v>1.1137087351921999</v>
      </c>
      <c r="BG72" s="228">
        <v>0</v>
      </c>
      <c r="BH72" s="228">
        <v>0</v>
      </c>
      <c r="BI72" s="228">
        <v>0</v>
      </c>
      <c r="BJ72" s="228">
        <v>2236.4595479063819</v>
      </c>
      <c r="BK72" s="228">
        <v>1129.3651207149719</v>
      </c>
      <c r="BL72" s="228">
        <v>0</v>
      </c>
      <c r="BM72" s="228">
        <v>44.8200566976017</v>
      </c>
      <c r="BN72" s="512">
        <v>640.42998969629662</v>
      </c>
    </row>
    <row r="74" spans="1:66" ht="46.5" customHeight="1" x14ac:dyDescent="0.25">
      <c r="B74" s="782"/>
      <c r="C74" s="782"/>
      <c r="D74" s="782"/>
      <c r="E74" s="782"/>
      <c r="AJ74" s="216"/>
      <c r="AK74" s="216"/>
    </row>
    <row r="75" spans="1:66" ht="63.75" customHeight="1" x14ac:dyDescent="0.25">
      <c r="B75" s="782"/>
      <c r="C75" s="782"/>
      <c r="D75" s="782"/>
      <c r="E75" s="782"/>
      <c r="AJ75" s="216"/>
      <c r="AK75" s="216"/>
    </row>
    <row r="76" spans="1:66" ht="74.25" customHeight="1" x14ac:dyDescent="0.25">
      <c r="B76" s="782"/>
      <c r="C76" s="782"/>
      <c r="D76" s="782"/>
      <c r="E76" s="782"/>
      <c r="AJ76" s="216"/>
      <c r="AK76" s="216"/>
    </row>
    <row r="77" spans="1:66" ht="48" customHeight="1" x14ac:dyDescent="0.25">
      <c r="B77" s="782"/>
      <c r="C77" s="782"/>
      <c r="D77" s="782"/>
      <c r="E77" s="782"/>
      <c r="AJ77" s="216"/>
      <c r="AK77" s="216"/>
    </row>
  </sheetData>
  <mergeCells count="52">
    <mergeCell ref="BJ11:BN11"/>
    <mergeCell ref="AL12:AO12"/>
    <mergeCell ref="AQ12:AS12"/>
    <mergeCell ref="AU12:AW12"/>
    <mergeCell ref="AY12:BA12"/>
    <mergeCell ref="BC12:BE12"/>
    <mergeCell ref="BG12:BI12"/>
    <mergeCell ref="BK12:BN12"/>
    <mergeCell ref="AK11:AO11"/>
    <mergeCell ref="AP11:AS11"/>
    <mergeCell ref="AX11:BA11"/>
    <mergeCell ref="BB11:BE11"/>
    <mergeCell ref="BF11:BI11"/>
    <mergeCell ref="B75:E75"/>
    <mergeCell ref="B76:E76"/>
    <mergeCell ref="B77:E77"/>
    <mergeCell ref="B68:C68"/>
    <mergeCell ref="AT11:AW11"/>
    <mergeCell ref="AJ10:AJ13"/>
    <mergeCell ref="AK10:AO10"/>
    <mergeCell ref="AP10:AS10"/>
    <mergeCell ref="AT10:AW10"/>
    <mergeCell ref="B74:E74"/>
    <mergeCell ref="B9:C13"/>
    <mergeCell ref="AJ9:BN9"/>
    <mergeCell ref="AX10:BA10"/>
    <mergeCell ref="BB10:BE10"/>
    <mergeCell ref="BF10:BI10"/>
    <mergeCell ref="BJ10:BN10"/>
    <mergeCell ref="D9:AH9"/>
    <mergeCell ref="D10:D13"/>
    <mergeCell ref="E10:I10"/>
    <mergeCell ref="J10:M10"/>
    <mergeCell ref="N10:Q10"/>
    <mergeCell ref="R10:U10"/>
    <mergeCell ref="V10:Y10"/>
    <mergeCell ref="Z10:AC10"/>
    <mergeCell ref="AD10:AH10"/>
    <mergeCell ref="E11:I11"/>
    <mergeCell ref="J11:M11"/>
    <mergeCell ref="N11:Q11"/>
    <mergeCell ref="R11:U11"/>
    <mergeCell ref="V11:Y11"/>
    <mergeCell ref="Z11:AC11"/>
    <mergeCell ref="AD11:AH11"/>
    <mergeCell ref="AA12:AC12"/>
    <mergeCell ref="AE12:AH12"/>
    <mergeCell ref="F12:I12"/>
    <mergeCell ref="K12:M12"/>
    <mergeCell ref="O12:Q12"/>
    <mergeCell ref="S12:U12"/>
    <mergeCell ref="W12:Y12"/>
  </mergeCells>
  <pageMargins left="0.70866141732283472" right="0.70866141732283472" top="0.74803149606299213" bottom="0.74803149606299213" header="0.31496062992125984" footer="0.31496062992125984"/>
  <pageSetup scale="14"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8F7B4-09FF-485A-8BA4-4A7771D2BE08}">
  <sheetPr codeName="Ark28">
    <tabColor rgb="FF00422E"/>
    <pageSetUpPr fitToPage="1"/>
  </sheetPr>
  <dimension ref="A7:BN77"/>
  <sheetViews>
    <sheetView zoomScale="70" zoomScaleNormal="70" workbookViewId="0"/>
  </sheetViews>
  <sheetFormatPr defaultColWidth="8.7109375" defaultRowHeight="15" x14ac:dyDescent="0.25"/>
  <cols>
    <col min="1" max="1" width="8.7109375" style="216"/>
    <col min="2" max="2" width="7.85546875" style="239" customWidth="1"/>
    <col min="3" max="3" width="97.85546875" style="216" customWidth="1"/>
    <col min="4" max="4" width="15.42578125" style="217" customWidth="1"/>
    <col min="5" max="9" width="17.140625" style="217" customWidth="1"/>
    <col min="10" max="13" width="17.140625" style="216" customWidth="1"/>
    <col min="14" max="29" width="17.140625" style="218" customWidth="1"/>
    <col min="30" max="34" width="17.140625" style="216" customWidth="1"/>
    <col min="35" max="35" width="1" style="216" customWidth="1"/>
    <col min="36" max="36" width="15.42578125" style="217" customWidth="1"/>
    <col min="37" max="41" width="17.140625" style="217" customWidth="1"/>
    <col min="42" max="45" width="17.140625" style="216" customWidth="1"/>
    <col min="46" max="61" width="17.140625" style="218" customWidth="1"/>
    <col min="62" max="66" width="17.140625" style="216" customWidth="1"/>
    <col min="67" max="16384" width="8.7109375" style="216"/>
  </cols>
  <sheetData>
    <row r="7" spans="1:66" ht="19.5" x14ac:dyDescent="0.35">
      <c r="B7" s="302" t="s">
        <v>534</v>
      </c>
      <c r="C7" s="392"/>
    </row>
    <row r="9" spans="1:66" ht="15" customHeight="1" x14ac:dyDescent="0.25">
      <c r="A9" s="219"/>
      <c r="B9" s="784" t="s">
        <v>533</v>
      </c>
      <c r="C9" s="785"/>
      <c r="D9" s="772" t="s">
        <v>734</v>
      </c>
      <c r="E9" s="773"/>
      <c r="F9" s="773"/>
      <c r="G9" s="773"/>
      <c r="H9" s="773"/>
      <c r="I9" s="773"/>
      <c r="J9" s="773"/>
      <c r="K9" s="773"/>
      <c r="L9" s="773"/>
      <c r="M9" s="773"/>
      <c r="N9" s="773"/>
      <c r="O9" s="773"/>
      <c r="P9" s="773"/>
      <c r="Q9" s="773"/>
      <c r="R9" s="773"/>
      <c r="S9" s="773"/>
      <c r="T9" s="773"/>
      <c r="U9" s="773"/>
      <c r="V9" s="773"/>
      <c r="W9" s="773"/>
      <c r="X9" s="773"/>
      <c r="Y9" s="773"/>
      <c r="Z9" s="773"/>
      <c r="AA9" s="773"/>
      <c r="AB9" s="773"/>
      <c r="AC9" s="773"/>
      <c r="AD9" s="773"/>
      <c r="AE9" s="773"/>
      <c r="AF9" s="773"/>
      <c r="AG9" s="773"/>
      <c r="AH9" s="773"/>
      <c r="AJ9" s="773" t="s">
        <v>666</v>
      </c>
      <c r="AK9" s="773"/>
      <c r="AL9" s="773"/>
      <c r="AM9" s="773"/>
      <c r="AN9" s="773"/>
      <c r="AO9" s="773"/>
      <c r="AP9" s="773"/>
      <c r="AQ9" s="773"/>
      <c r="AR9" s="773"/>
      <c r="AS9" s="773"/>
      <c r="AT9" s="773"/>
      <c r="AU9" s="773"/>
      <c r="AV9" s="773"/>
      <c r="AW9" s="773"/>
      <c r="AX9" s="773"/>
      <c r="AY9" s="773"/>
      <c r="AZ9" s="773"/>
      <c r="BA9" s="773"/>
      <c r="BB9" s="773"/>
      <c r="BC9" s="773"/>
      <c r="BD9" s="773"/>
      <c r="BE9" s="773"/>
      <c r="BF9" s="773"/>
      <c r="BG9" s="773"/>
      <c r="BH9" s="773"/>
      <c r="BI9" s="773"/>
      <c r="BJ9" s="773"/>
      <c r="BK9" s="773"/>
      <c r="BL9" s="773"/>
      <c r="BM9" s="773"/>
      <c r="BN9" s="790"/>
    </row>
    <row r="10" spans="1:66" ht="14.65" customHeight="1" x14ac:dyDescent="0.25">
      <c r="A10" s="219"/>
      <c r="B10" s="786"/>
      <c r="C10" s="787"/>
      <c r="D10" s="774" t="s">
        <v>530</v>
      </c>
      <c r="E10" s="776" t="s">
        <v>529</v>
      </c>
      <c r="F10" s="777"/>
      <c r="G10" s="777"/>
      <c r="H10" s="777"/>
      <c r="I10" s="778"/>
      <c r="J10" s="779" t="s">
        <v>528</v>
      </c>
      <c r="K10" s="780"/>
      <c r="L10" s="780"/>
      <c r="M10" s="781"/>
      <c r="N10" s="779" t="s">
        <v>527</v>
      </c>
      <c r="O10" s="780"/>
      <c r="P10" s="780"/>
      <c r="Q10" s="781"/>
      <c r="R10" s="779" t="s">
        <v>526</v>
      </c>
      <c r="S10" s="780"/>
      <c r="T10" s="780"/>
      <c r="U10" s="781"/>
      <c r="V10" s="779" t="s">
        <v>525</v>
      </c>
      <c r="W10" s="780"/>
      <c r="X10" s="780"/>
      <c r="Y10" s="781"/>
      <c r="Z10" s="779" t="s">
        <v>524</v>
      </c>
      <c r="AA10" s="780"/>
      <c r="AB10" s="780"/>
      <c r="AC10" s="781"/>
      <c r="AD10" s="779" t="s">
        <v>523</v>
      </c>
      <c r="AE10" s="780"/>
      <c r="AF10" s="780"/>
      <c r="AG10" s="780"/>
      <c r="AH10" s="780"/>
      <c r="AJ10" s="774" t="s">
        <v>530</v>
      </c>
      <c r="AK10" s="776" t="s">
        <v>529</v>
      </c>
      <c r="AL10" s="777"/>
      <c r="AM10" s="777"/>
      <c r="AN10" s="777"/>
      <c r="AO10" s="778"/>
      <c r="AP10" s="779" t="s">
        <v>528</v>
      </c>
      <c r="AQ10" s="780"/>
      <c r="AR10" s="780"/>
      <c r="AS10" s="781"/>
      <c r="AT10" s="779" t="s">
        <v>527</v>
      </c>
      <c r="AU10" s="780"/>
      <c r="AV10" s="780"/>
      <c r="AW10" s="781"/>
      <c r="AX10" s="779" t="s">
        <v>526</v>
      </c>
      <c r="AY10" s="780"/>
      <c r="AZ10" s="780"/>
      <c r="BA10" s="781"/>
      <c r="BB10" s="779" t="s">
        <v>525</v>
      </c>
      <c r="BC10" s="780"/>
      <c r="BD10" s="780"/>
      <c r="BE10" s="781"/>
      <c r="BF10" s="779" t="s">
        <v>524</v>
      </c>
      <c r="BG10" s="780"/>
      <c r="BH10" s="780"/>
      <c r="BI10" s="781"/>
      <c r="BJ10" s="779" t="s">
        <v>523</v>
      </c>
      <c r="BK10" s="780"/>
      <c r="BL10" s="780"/>
      <c r="BM10" s="780"/>
      <c r="BN10" s="780"/>
    </row>
    <row r="11" spans="1:66" ht="15" customHeight="1" x14ac:dyDescent="0.25">
      <c r="A11" s="219"/>
      <c r="B11" s="786"/>
      <c r="C11" s="787"/>
      <c r="D11" s="774"/>
      <c r="E11" s="769" t="s">
        <v>522</v>
      </c>
      <c r="F11" s="770"/>
      <c r="G11" s="770"/>
      <c r="H11" s="770"/>
      <c r="I11" s="771"/>
      <c r="J11" s="766" t="s">
        <v>522</v>
      </c>
      <c r="K11" s="767"/>
      <c r="L11" s="767"/>
      <c r="M11" s="768"/>
      <c r="N11" s="766" t="s">
        <v>522</v>
      </c>
      <c r="O11" s="767"/>
      <c r="P11" s="767"/>
      <c r="Q11" s="768"/>
      <c r="R11" s="766" t="s">
        <v>522</v>
      </c>
      <c r="S11" s="767"/>
      <c r="T11" s="767"/>
      <c r="U11" s="768"/>
      <c r="V11" s="766" t="s">
        <v>522</v>
      </c>
      <c r="W11" s="767"/>
      <c r="X11" s="767"/>
      <c r="Y11" s="768"/>
      <c r="Z11" s="766" t="s">
        <v>522</v>
      </c>
      <c r="AA11" s="767"/>
      <c r="AB11" s="767"/>
      <c r="AC11" s="768"/>
      <c r="AD11" s="766" t="s">
        <v>532</v>
      </c>
      <c r="AE11" s="767"/>
      <c r="AF11" s="767"/>
      <c r="AG11" s="767"/>
      <c r="AH11" s="767"/>
      <c r="AJ11" s="774"/>
      <c r="AK11" s="769" t="s">
        <v>522</v>
      </c>
      <c r="AL11" s="770"/>
      <c r="AM11" s="770"/>
      <c r="AN11" s="770"/>
      <c r="AO11" s="771"/>
      <c r="AP11" s="766" t="s">
        <v>522</v>
      </c>
      <c r="AQ11" s="767"/>
      <c r="AR11" s="767"/>
      <c r="AS11" s="768"/>
      <c r="AT11" s="766" t="s">
        <v>522</v>
      </c>
      <c r="AU11" s="767"/>
      <c r="AV11" s="767"/>
      <c r="AW11" s="768"/>
      <c r="AX11" s="766" t="s">
        <v>522</v>
      </c>
      <c r="AY11" s="767"/>
      <c r="AZ11" s="767"/>
      <c r="BA11" s="768"/>
      <c r="BB11" s="766" t="s">
        <v>522</v>
      </c>
      <c r="BC11" s="767"/>
      <c r="BD11" s="767"/>
      <c r="BE11" s="768"/>
      <c r="BF11" s="766" t="s">
        <v>522</v>
      </c>
      <c r="BG11" s="767"/>
      <c r="BH11" s="767"/>
      <c r="BI11" s="768"/>
      <c r="BJ11" s="766" t="s">
        <v>532</v>
      </c>
      <c r="BK11" s="767"/>
      <c r="BL11" s="767"/>
      <c r="BM11" s="767"/>
      <c r="BN11" s="767"/>
    </row>
    <row r="12" spans="1:66" ht="15" customHeight="1" x14ac:dyDescent="0.25">
      <c r="A12" s="219"/>
      <c r="B12" s="786"/>
      <c r="C12" s="787"/>
      <c r="D12" s="774"/>
      <c r="E12" s="220"/>
      <c r="F12" s="769" t="s">
        <v>521</v>
      </c>
      <c r="G12" s="770"/>
      <c r="H12" s="770"/>
      <c r="I12" s="771"/>
      <c r="J12" s="221"/>
      <c r="K12" s="766" t="s">
        <v>521</v>
      </c>
      <c r="L12" s="767"/>
      <c r="M12" s="768"/>
      <c r="N12" s="221"/>
      <c r="O12" s="766" t="s">
        <v>521</v>
      </c>
      <c r="P12" s="767"/>
      <c r="Q12" s="768"/>
      <c r="R12" s="221"/>
      <c r="S12" s="766" t="s">
        <v>521</v>
      </c>
      <c r="T12" s="767"/>
      <c r="U12" s="768"/>
      <c r="V12" s="221"/>
      <c r="W12" s="766" t="s">
        <v>521</v>
      </c>
      <c r="X12" s="767"/>
      <c r="Y12" s="768"/>
      <c r="Z12" s="221"/>
      <c r="AA12" s="766" t="s">
        <v>521</v>
      </c>
      <c r="AB12" s="767"/>
      <c r="AC12" s="768"/>
      <c r="AD12" s="221"/>
      <c r="AE12" s="766" t="s">
        <v>521</v>
      </c>
      <c r="AF12" s="767"/>
      <c r="AG12" s="767"/>
      <c r="AH12" s="767"/>
      <c r="AJ12" s="774"/>
      <c r="AK12" s="220"/>
      <c r="AL12" s="769" t="s">
        <v>521</v>
      </c>
      <c r="AM12" s="770"/>
      <c r="AN12" s="770"/>
      <c r="AO12" s="771"/>
      <c r="AP12" s="221"/>
      <c r="AQ12" s="766" t="s">
        <v>521</v>
      </c>
      <c r="AR12" s="767"/>
      <c r="AS12" s="768"/>
      <c r="AT12" s="221"/>
      <c r="AU12" s="766" t="s">
        <v>521</v>
      </c>
      <c r="AV12" s="767"/>
      <c r="AW12" s="768"/>
      <c r="AX12" s="221"/>
      <c r="AY12" s="766" t="s">
        <v>521</v>
      </c>
      <c r="AZ12" s="767"/>
      <c r="BA12" s="768"/>
      <c r="BB12" s="221"/>
      <c r="BC12" s="766" t="s">
        <v>521</v>
      </c>
      <c r="BD12" s="767"/>
      <c r="BE12" s="768"/>
      <c r="BF12" s="221"/>
      <c r="BG12" s="766" t="s">
        <v>521</v>
      </c>
      <c r="BH12" s="767"/>
      <c r="BI12" s="768"/>
      <c r="BJ12" s="221"/>
      <c r="BK12" s="766" t="s">
        <v>521</v>
      </c>
      <c r="BL12" s="767"/>
      <c r="BM12" s="767"/>
      <c r="BN12" s="767"/>
    </row>
    <row r="13" spans="1:66" ht="27" x14ac:dyDescent="0.25">
      <c r="A13" s="219"/>
      <c r="B13" s="788"/>
      <c r="C13" s="789"/>
      <c r="D13" s="775"/>
      <c r="E13" s="222"/>
      <c r="F13" s="222"/>
      <c r="G13" s="223" t="s">
        <v>520</v>
      </c>
      <c r="H13" s="223" t="s">
        <v>519</v>
      </c>
      <c r="I13" s="223" t="s">
        <v>518</v>
      </c>
      <c r="J13" s="224"/>
      <c r="K13" s="224"/>
      <c r="L13" s="225" t="s">
        <v>520</v>
      </c>
      <c r="M13" s="225" t="s">
        <v>518</v>
      </c>
      <c r="N13" s="224"/>
      <c r="O13" s="224"/>
      <c r="P13" s="225" t="s">
        <v>520</v>
      </c>
      <c r="Q13" s="225" t="s">
        <v>518</v>
      </c>
      <c r="R13" s="224"/>
      <c r="S13" s="224"/>
      <c r="T13" s="225" t="s">
        <v>520</v>
      </c>
      <c r="U13" s="225" t="s">
        <v>518</v>
      </c>
      <c r="V13" s="224"/>
      <c r="W13" s="224"/>
      <c r="X13" s="225" t="s">
        <v>520</v>
      </c>
      <c r="Y13" s="225" t="s">
        <v>518</v>
      </c>
      <c r="Z13" s="224"/>
      <c r="AA13" s="224"/>
      <c r="AB13" s="225" t="s">
        <v>520</v>
      </c>
      <c r="AC13" s="225" t="s">
        <v>518</v>
      </c>
      <c r="AD13" s="224"/>
      <c r="AE13" s="224"/>
      <c r="AF13" s="225" t="s">
        <v>520</v>
      </c>
      <c r="AG13" s="225" t="s">
        <v>519</v>
      </c>
      <c r="AH13" s="511" t="s">
        <v>518</v>
      </c>
      <c r="AJ13" s="775"/>
      <c r="AK13" s="222"/>
      <c r="AL13" s="222"/>
      <c r="AM13" s="223" t="s">
        <v>520</v>
      </c>
      <c r="AN13" s="223" t="s">
        <v>519</v>
      </c>
      <c r="AO13" s="223" t="s">
        <v>518</v>
      </c>
      <c r="AP13" s="224"/>
      <c r="AQ13" s="224"/>
      <c r="AR13" s="225" t="s">
        <v>520</v>
      </c>
      <c r="AS13" s="225" t="s">
        <v>518</v>
      </c>
      <c r="AT13" s="224"/>
      <c r="AU13" s="224"/>
      <c r="AV13" s="225" t="s">
        <v>520</v>
      </c>
      <c r="AW13" s="225" t="s">
        <v>518</v>
      </c>
      <c r="AX13" s="224"/>
      <c r="AY13" s="224"/>
      <c r="AZ13" s="225" t="s">
        <v>520</v>
      </c>
      <c r="BA13" s="225" t="s">
        <v>518</v>
      </c>
      <c r="BB13" s="224"/>
      <c r="BC13" s="224"/>
      <c r="BD13" s="225" t="s">
        <v>520</v>
      </c>
      <c r="BE13" s="225" t="s">
        <v>518</v>
      </c>
      <c r="BF13" s="224"/>
      <c r="BG13" s="224"/>
      <c r="BH13" s="225" t="s">
        <v>520</v>
      </c>
      <c r="BI13" s="225" t="s">
        <v>518</v>
      </c>
      <c r="BJ13" s="224"/>
      <c r="BK13" s="224"/>
      <c r="BL13" s="225" t="s">
        <v>520</v>
      </c>
      <c r="BM13" s="225" t="s">
        <v>519</v>
      </c>
      <c r="BN13" s="511" t="s">
        <v>518</v>
      </c>
    </row>
    <row r="14" spans="1:66" x14ac:dyDescent="0.25">
      <c r="A14" s="219"/>
      <c r="B14" s="446"/>
      <c r="C14" s="390" t="s">
        <v>517</v>
      </c>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4"/>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4"/>
    </row>
    <row r="15" spans="1:66" x14ac:dyDescent="0.25">
      <c r="A15" s="219"/>
      <c r="B15" s="447">
        <v>1</v>
      </c>
      <c r="C15" s="226" t="s">
        <v>516</v>
      </c>
      <c r="D15" s="227">
        <v>397028.61236413784</v>
      </c>
      <c r="E15" s="227">
        <v>244366.44095857316</v>
      </c>
      <c r="F15" s="227">
        <v>31437.875338361613</v>
      </c>
      <c r="G15" s="227">
        <v>14.537443360000001</v>
      </c>
      <c r="H15" s="227">
        <v>373.50904448302509</v>
      </c>
      <c r="I15" s="227">
        <v>105.88153157748364</v>
      </c>
      <c r="J15" s="227">
        <v>1070.4619802432919</v>
      </c>
      <c r="K15" s="227">
        <v>0</v>
      </c>
      <c r="L15" s="227">
        <v>0</v>
      </c>
      <c r="M15" s="227">
        <v>0</v>
      </c>
      <c r="N15" s="228">
        <v>0</v>
      </c>
      <c r="O15" s="228">
        <v>0</v>
      </c>
      <c r="P15" s="228">
        <v>0</v>
      </c>
      <c r="Q15" s="228">
        <v>0</v>
      </c>
      <c r="R15" s="228">
        <v>1507.3123686056001</v>
      </c>
      <c r="S15" s="228">
        <v>0</v>
      </c>
      <c r="T15" s="228">
        <v>0</v>
      </c>
      <c r="U15" s="228">
        <v>0</v>
      </c>
      <c r="V15" s="228">
        <v>2.8993717760000003E-2</v>
      </c>
      <c r="W15" s="228">
        <v>0</v>
      </c>
      <c r="X15" s="228">
        <v>0</v>
      </c>
      <c r="Y15" s="228">
        <v>0</v>
      </c>
      <c r="Z15" s="228">
        <v>1.0498459999999999E-3</v>
      </c>
      <c r="AA15" s="228">
        <v>0</v>
      </c>
      <c r="AB15" s="228">
        <v>0</v>
      </c>
      <c r="AC15" s="228">
        <v>0</v>
      </c>
      <c r="AD15" s="228">
        <v>246944.24535098582</v>
      </c>
      <c r="AE15" s="228">
        <v>31437.875338361613</v>
      </c>
      <c r="AF15" s="228">
        <v>14.537443360000001</v>
      </c>
      <c r="AG15" s="228">
        <v>373.50904448302509</v>
      </c>
      <c r="AH15" s="512">
        <v>105.88153157748364</v>
      </c>
      <c r="AJ15" s="227">
        <v>376359.86298806104</v>
      </c>
      <c r="AK15" s="227">
        <v>237243.54232902458</v>
      </c>
      <c r="AL15" s="227">
        <v>28242.161609632847</v>
      </c>
      <c r="AM15" s="227">
        <v>17.278683095345997</v>
      </c>
      <c r="AN15" s="227">
        <v>80.217738349411036</v>
      </c>
      <c r="AO15" s="227">
        <v>138.68179819525085</v>
      </c>
      <c r="AP15" s="227">
        <v>889.10515738109279</v>
      </c>
      <c r="AQ15" s="227">
        <v>20.506313856700004</v>
      </c>
      <c r="AR15" s="227">
        <v>0</v>
      </c>
      <c r="AS15" s="227">
        <v>0.20506313856700001</v>
      </c>
      <c r="AT15" s="228">
        <v>0</v>
      </c>
      <c r="AU15" s="228">
        <v>0</v>
      </c>
      <c r="AV15" s="228">
        <v>0</v>
      </c>
      <c r="AW15" s="228">
        <v>0</v>
      </c>
      <c r="AX15" s="228">
        <v>1475.46141573</v>
      </c>
      <c r="AY15" s="228">
        <v>0</v>
      </c>
      <c r="AZ15" s="228">
        <v>0</v>
      </c>
      <c r="BA15" s="228">
        <v>0</v>
      </c>
      <c r="BB15" s="228">
        <v>166.85486579970001</v>
      </c>
      <c r="BC15" s="228">
        <v>0</v>
      </c>
      <c r="BD15" s="228">
        <v>0</v>
      </c>
      <c r="BE15" s="228">
        <v>0</v>
      </c>
      <c r="BF15" s="228">
        <v>0</v>
      </c>
      <c r="BG15" s="228">
        <v>0</v>
      </c>
      <c r="BH15" s="228">
        <v>0</v>
      </c>
      <c r="BI15" s="228">
        <v>0</v>
      </c>
      <c r="BJ15" s="228">
        <v>239774.96376793538</v>
      </c>
      <c r="BK15" s="228">
        <v>28262.667923489546</v>
      </c>
      <c r="BL15" s="228">
        <v>17.278683095345997</v>
      </c>
      <c r="BM15" s="228">
        <v>80.217738349411036</v>
      </c>
      <c r="BN15" s="512">
        <v>138.88686133381785</v>
      </c>
    </row>
    <row r="16" spans="1:66" x14ac:dyDescent="0.25">
      <c r="A16" s="219"/>
      <c r="B16" s="447">
        <v>2</v>
      </c>
      <c r="C16" s="391" t="s">
        <v>515</v>
      </c>
      <c r="D16" s="227">
        <v>135691.61424989995</v>
      </c>
      <c r="E16" s="227">
        <v>12908.560272075731</v>
      </c>
      <c r="F16" s="227">
        <v>1507.6485063890968</v>
      </c>
      <c r="G16" s="227">
        <v>0</v>
      </c>
      <c r="H16" s="227">
        <v>3.7788024613043261</v>
      </c>
      <c r="I16" s="227">
        <v>12.609323132955623</v>
      </c>
      <c r="J16" s="227">
        <v>4.7160391252919993</v>
      </c>
      <c r="K16" s="227">
        <v>0</v>
      </c>
      <c r="L16" s="227">
        <v>0</v>
      </c>
      <c r="M16" s="227">
        <v>0</v>
      </c>
      <c r="N16" s="228">
        <v>0</v>
      </c>
      <c r="O16" s="228">
        <v>0</v>
      </c>
      <c r="P16" s="228">
        <v>0</v>
      </c>
      <c r="Q16" s="228">
        <v>0</v>
      </c>
      <c r="R16" s="228">
        <v>0</v>
      </c>
      <c r="S16" s="228">
        <v>0</v>
      </c>
      <c r="T16" s="228">
        <v>0</v>
      </c>
      <c r="U16" s="228">
        <v>0</v>
      </c>
      <c r="V16" s="228">
        <v>0</v>
      </c>
      <c r="W16" s="228">
        <v>0</v>
      </c>
      <c r="X16" s="228">
        <v>0</v>
      </c>
      <c r="Y16" s="228">
        <v>0</v>
      </c>
      <c r="Z16" s="228">
        <v>0</v>
      </c>
      <c r="AA16" s="228">
        <v>0</v>
      </c>
      <c r="AB16" s="228">
        <v>0</v>
      </c>
      <c r="AC16" s="228">
        <v>0</v>
      </c>
      <c r="AD16" s="228">
        <v>12913.276311201023</v>
      </c>
      <c r="AE16" s="228">
        <v>1507.6485063890968</v>
      </c>
      <c r="AF16" s="228">
        <v>0</v>
      </c>
      <c r="AG16" s="228">
        <v>3.7788024613043261</v>
      </c>
      <c r="AH16" s="512">
        <v>12.609323132955623</v>
      </c>
      <c r="AJ16" s="227">
        <v>128640.09823116005</v>
      </c>
      <c r="AK16" s="227">
        <v>15004.05735701049</v>
      </c>
      <c r="AL16" s="227">
        <v>1297.3691822443043</v>
      </c>
      <c r="AM16" s="227">
        <v>0</v>
      </c>
      <c r="AN16" s="227">
        <v>16.33353851092054</v>
      </c>
      <c r="AO16" s="227">
        <v>55.562117400070854</v>
      </c>
      <c r="AP16" s="227">
        <v>865.60876810525281</v>
      </c>
      <c r="AQ16" s="227">
        <v>20.506313856700004</v>
      </c>
      <c r="AR16" s="227">
        <v>0</v>
      </c>
      <c r="AS16" s="227">
        <v>0.20506313856700001</v>
      </c>
      <c r="AT16" s="228">
        <v>0</v>
      </c>
      <c r="AU16" s="228">
        <v>0</v>
      </c>
      <c r="AV16" s="228">
        <v>0</v>
      </c>
      <c r="AW16" s="228">
        <v>0</v>
      </c>
      <c r="AX16" s="228">
        <v>1475.46141573</v>
      </c>
      <c r="AY16" s="228">
        <v>0</v>
      </c>
      <c r="AZ16" s="228">
        <v>0</v>
      </c>
      <c r="BA16" s="228">
        <v>0</v>
      </c>
      <c r="BB16" s="228">
        <v>0</v>
      </c>
      <c r="BC16" s="228">
        <v>0</v>
      </c>
      <c r="BD16" s="228">
        <v>0</v>
      </c>
      <c r="BE16" s="228">
        <v>0</v>
      </c>
      <c r="BF16" s="228">
        <v>0</v>
      </c>
      <c r="BG16" s="228">
        <v>0</v>
      </c>
      <c r="BH16" s="228">
        <v>0</v>
      </c>
      <c r="BI16" s="228">
        <v>0</v>
      </c>
      <c r="BJ16" s="228">
        <v>17345.127540845744</v>
      </c>
      <c r="BK16" s="228">
        <v>1317.8754961010043</v>
      </c>
      <c r="BL16" s="228">
        <v>0</v>
      </c>
      <c r="BM16" s="228">
        <v>16.33353851092054</v>
      </c>
      <c r="BN16" s="512">
        <v>55.767180538637852</v>
      </c>
    </row>
    <row r="17" spans="1:66" x14ac:dyDescent="0.25">
      <c r="A17" s="219"/>
      <c r="B17" s="447">
        <v>3</v>
      </c>
      <c r="C17" s="229" t="s">
        <v>514</v>
      </c>
      <c r="D17" s="227">
        <v>64072.595218200004</v>
      </c>
      <c r="E17" s="227">
        <v>8244.2174029460421</v>
      </c>
      <c r="F17" s="227">
        <v>993.74238633698099</v>
      </c>
      <c r="G17" s="227">
        <v>0</v>
      </c>
      <c r="H17" s="227">
        <v>1.6229402095857683</v>
      </c>
      <c r="I17" s="227">
        <v>0.34702201003177913</v>
      </c>
      <c r="J17" s="227">
        <v>1.8957065092290002</v>
      </c>
      <c r="K17" s="227">
        <v>0</v>
      </c>
      <c r="L17" s="227">
        <v>0</v>
      </c>
      <c r="M17" s="227">
        <v>0</v>
      </c>
      <c r="N17" s="228">
        <v>0</v>
      </c>
      <c r="O17" s="228">
        <v>0</v>
      </c>
      <c r="P17" s="228">
        <v>0</v>
      </c>
      <c r="Q17" s="228">
        <v>0</v>
      </c>
      <c r="R17" s="228">
        <v>0</v>
      </c>
      <c r="S17" s="228">
        <v>0</v>
      </c>
      <c r="T17" s="228">
        <v>0</v>
      </c>
      <c r="U17" s="228">
        <v>0</v>
      </c>
      <c r="V17" s="228">
        <v>0</v>
      </c>
      <c r="W17" s="228">
        <v>0</v>
      </c>
      <c r="X17" s="228">
        <v>0</v>
      </c>
      <c r="Y17" s="228">
        <v>0</v>
      </c>
      <c r="Z17" s="228">
        <v>0</v>
      </c>
      <c r="AA17" s="228">
        <v>0</v>
      </c>
      <c r="AB17" s="228">
        <v>0</v>
      </c>
      <c r="AC17" s="228">
        <v>0</v>
      </c>
      <c r="AD17" s="228">
        <v>8246.1131094552711</v>
      </c>
      <c r="AE17" s="228">
        <v>993.74238633698099</v>
      </c>
      <c r="AF17" s="228">
        <v>0</v>
      </c>
      <c r="AG17" s="228">
        <v>1.6229402095857683</v>
      </c>
      <c r="AH17" s="512">
        <v>0.34702201003177913</v>
      </c>
      <c r="AJ17" s="227">
        <v>59857.180218540008</v>
      </c>
      <c r="AK17" s="227">
        <v>9002.2973494317521</v>
      </c>
      <c r="AL17" s="227">
        <v>735.7127766155304</v>
      </c>
      <c r="AM17" s="227">
        <v>0</v>
      </c>
      <c r="AN17" s="227">
        <v>1.0454710426598244</v>
      </c>
      <c r="AO17" s="227">
        <v>9.1970787521750738E-2</v>
      </c>
      <c r="AP17" s="227">
        <v>2.5334020921810003</v>
      </c>
      <c r="AQ17" s="227">
        <v>0</v>
      </c>
      <c r="AR17" s="227">
        <v>0</v>
      </c>
      <c r="AS17" s="227">
        <v>0</v>
      </c>
      <c r="AT17" s="228">
        <v>0</v>
      </c>
      <c r="AU17" s="228">
        <v>0</v>
      </c>
      <c r="AV17" s="228">
        <v>0</v>
      </c>
      <c r="AW17" s="228">
        <v>0</v>
      </c>
      <c r="AX17" s="228">
        <v>0</v>
      </c>
      <c r="AY17" s="228">
        <v>0</v>
      </c>
      <c r="AZ17" s="228">
        <v>0</v>
      </c>
      <c r="BA17" s="228">
        <v>0</v>
      </c>
      <c r="BB17" s="228">
        <v>0</v>
      </c>
      <c r="BC17" s="228">
        <v>0</v>
      </c>
      <c r="BD17" s="228">
        <v>0</v>
      </c>
      <c r="BE17" s="228">
        <v>0</v>
      </c>
      <c r="BF17" s="228">
        <v>0</v>
      </c>
      <c r="BG17" s="228">
        <v>0</v>
      </c>
      <c r="BH17" s="228">
        <v>0</v>
      </c>
      <c r="BI17" s="228">
        <v>0</v>
      </c>
      <c r="BJ17" s="228">
        <v>9004.8307515239339</v>
      </c>
      <c r="BK17" s="228">
        <v>735.7127766155304</v>
      </c>
      <c r="BL17" s="228">
        <v>0</v>
      </c>
      <c r="BM17" s="228">
        <v>1.0454710426598244</v>
      </c>
      <c r="BN17" s="512">
        <v>9.1970787521750738E-2</v>
      </c>
    </row>
    <row r="18" spans="1:66" x14ac:dyDescent="0.25">
      <c r="A18" s="219"/>
      <c r="B18" s="447">
        <v>4</v>
      </c>
      <c r="C18" s="230" t="s">
        <v>494</v>
      </c>
      <c r="D18" s="227">
        <v>4434.9777695900011</v>
      </c>
      <c r="E18" s="227">
        <v>766.42551025574915</v>
      </c>
      <c r="F18" s="227">
        <v>89.106778506582984</v>
      </c>
      <c r="G18" s="227">
        <v>0</v>
      </c>
      <c r="H18" s="227">
        <v>0.18544768678982262</v>
      </c>
      <c r="I18" s="227">
        <v>3.8025335991371298E-2</v>
      </c>
      <c r="J18" s="227">
        <v>0.22325921389200001</v>
      </c>
      <c r="K18" s="227">
        <v>0</v>
      </c>
      <c r="L18" s="227">
        <v>0</v>
      </c>
      <c r="M18" s="227">
        <v>0</v>
      </c>
      <c r="N18" s="228">
        <v>0</v>
      </c>
      <c r="O18" s="228">
        <v>0</v>
      </c>
      <c r="P18" s="228">
        <v>0</v>
      </c>
      <c r="Q18" s="228">
        <v>0</v>
      </c>
      <c r="R18" s="228">
        <v>0</v>
      </c>
      <c r="S18" s="228">
        <v>0</v>
      </c>
      <c r="T18" s="228">
        <v>0</v>
      </c>
      <c r="U18" s="228">
        <v>0</v>
      </c>
      <c r="V18" s="228">
        <v>0</v>
      </c>
      <c r="W18" s="228">
        <v>0</v>
      </c>
      <c r="X18" s="228">
        <v>0</v>
      </c>
      <c r="Y18" s="228">
        <v>0</v>
      </c>
      <c r="Z18" s="228">
        <v>0</v>
      </c>
      <c r="AA18" s="228">
        <v>0</v>
      </c>
      <c r="AB18" s="228">
        <v>0</v>
      </c>
      <c r="AC18" s="228">
        <v>0</v>
      </c>
      <c r="AD18" s="228">
        <v>766.64876946964114</v>
      </c>
      <c r="AE18" s="228">
        <v>89.106778506582984</v>
      </c>
      <c r="AF18" s="228">
        <v>0</v>
      </c>
      <c r="AG18" s="228">
        <v>0.18544768678982262</v>
      </c>
      <c r="AH18" s="512">
        <v>3.8025335991371298E-2</v>
      </c>
      <c r="AJ18" s="227">
        <v>3921.2138288900005</v>
      </c>
      <c r="AK18" s="227">
        <v>894.33113684939701</v>
      </c>
      <c r="AL18" s="227">
        <v>55.973054542342005</v>
      </c>
      <c r="AM18" s="227">
        <v>0</v>
      </c>
      <c r="AN18" s="227">
        <v>0.11423102956745761</v>
      </c>
      <c r="AO18" s="227">
        <v>7.2177159794343995E-3</v>
      </c>
      <c r="AP18" s="227">
        <v>0.22476910746700002</v>
      </c>
      <c r="AQ18" s="227">
        <v>0</v>
      </c>
      <c r="AR18" s="227">
        <v>0</v>
      </c>
      <c r="AS18" s="227">
        <v>0</v>
      </c>
      <c r="AT18" s="228">
        <v>0</v>
      </c>
      <c r="AU18" s="228">
        <v>0</v>
      </c>
      <c r="AV18" s="228">
        <v>0</v>
      </c>
      <c r="AW18" s="228">
        <v>0</v>
      </c>
      <c r="AX18" s="228">
        <v>0</v>
      </c>
      <c r="AY18" s="228">
        <v>0</v>
      </c>
      <c r="AZ18" s="228">
        <v>0</v>
      </c>
      <c r="BA18" s="228">
        <v>0</v>
      </c>
      <c r="BB18" s="228">
        <v>0</v>
      </c>
      <c r="BC18" s="228">
        <v>0</v>
      </c>
      <c r="BD18" s="228">
        <v>0</v>
      </c>
      <c r="BE18" s="228">
        <v>0</v>
      </c>
      <c r="BF18" s="228">
        <v>0</v>
      </c>
      <c r="BG18" s="228">
        <v>0</v>
      </c>
      <c r="BH18" s="228">
        <v>0</v>
      </c>
      <c r="BI18" s="228">
        <v>0</v>
      </c>
      <c r="BJ18" s="228">
        <v>894.55590595686397</v>
      </c>
      <c r="BK18" s="228">
        <v>55.973054542342005</v>
      </c>
      <c r="BL18" s="228">
        <v>0</v>
      </c>
      <c r="BM18" s="228">
        <v>0.11423102956745761</v>
      </c>
      <c r="BN18" s="512">
        <v>7.2177159794343995E-3</v>
      </c>
    </row>
    <row r="19" spans="1:66" x14ac:dyDescent="0.25">
      <c r="A19" s="219"/>
      <c r="B19" s="447">
        <v>5</v>
      </c>
      <c r="C19" s="230" t="s">
        <v>508</v>
      </c>
      <c r="D19" s="227">
        <v>58101.111454120008</v>
      </c>
      <c r="E19" s="227">
        <v>7477.791892690293</v>
      </c>
      <c r="F19" s="227">
        <v>904.63560783039804</v>
      </c>
      <c r="G19" s="227">
        <v>0</v>
      </c>
      <c r="H19" s="227">
        <v>1.4374925227959456</v>
      </c>
      <c r="I19" s="227">
        <v>0.30899667404040781</v>
      </c>
      <c r="J19" s="227">
        <v>1.6724472953370002</v>
      </c>
      <c r="K19" s="227">
        <v>0</v>
      </c>
      <c r="L19" s="227">
        <v>0</v>
      </c>
      <c r="M19" s="227">
        <v>0</v>
      </c>
      <c r="N19" s="231">
        <v>0</v>
      </c>
      <c r="O19" s="231">
        <v>0</v>
      </c>
      <c r="P19" s="231">
        <v>0</v>
      </c>
      <c r="Q19" s="231">
        <v>0</v>
      </c>
      <c r="R19" s="231">
        <v>0</v>
      </c>
      <c r="S19" s="231">
        <v>0</v>
      </c>
      <c r="T19" s="231">
        <v>0</v>
      </c>
      <c r="U19" s="231">
        <v>0</v>
      </c>
      <c r="V19" s="231">
        <v>0</v>
      </c>
      <c r="W19" s="231">
        <v>0</v>
      </c>
      <c r="X19" s="231">
        <v>0</v>
      </c>
      <c r="Y19" s="231">
        <v>0</v>
      </c>
      <c r="Z19" s="231">
        <v>0</v>
      </c>
      <c r="AA19" s="231">
        <v>0</v>
      </c>
      <c r="AB19" s="231">
        <v>0</v>
      </c>
      <c r="AC19" s="231">
        <v>0</v>
      </c>
      <c r="AD19" s="228">
        <v>7479.4643399856304</v>
      </c>
      <c r="AE19" s="228">
        <v>904.63560783039804</v>
      </c>
      <c r="AF19" s="228">
        <v>0</v>
      </c>
      <c r="AG19" s="228">
        <v>1.4374925227959456</v>
      </c>
      <c r="AH19" s="512">
        <v>0.30899667404040781</v>
      </c>
      <c r="AJ19" s="227">
        <v>54722.509430970007</v>
      </c>
      <c r="AK19" s="227">
        <v>8107.9662125823552</v>
      </c>
      <c r="AL19" s="227">
        <v>679.73972207318843</v>
      </c>
      <c r="AM19" s="227">
        <v>0</v>
      </c>
      <c r="AN19" s="227">
        <v>0.93124001309236681</v>
      </c>
      <c r="AO19" s="227">
        <v>8.4753071542316344E-2</v>
      </c>
      <c r="AP19" s="227">
        <v>2.3086329847140004</v>
      </c>
      <c r="AQ19" s="227">
        <v>0</v>
      </c>
      <c r="AR19" s="227">
        <v>0</v>
      </c>
      <c r="AS19" s="227">
        <v>0</v>
      </c>
      <c r="AT19" s="231">
        <v>0</v>
      </c>
      <c r="AU19" s="231">
        <v>0</v>
      </c>
      <c r="AV19" s="231">
        <v>0</v>
      </c>
      <c r="AW19" s="231">
        <v>0</v>
      </c>
      <c r="AX19" s="231">
        <v>0</v>
      </c>
      <c r="AY19" s="231">
        <v>0</v>
      </c>
      <c r="AZ19" s="231">
        <v>0</v>
      </c>
      <c r="BA19" s="231">
        <v>0</v>
      </c>
      <c r="BB19" s="231">
        <v>0</v>
      </c>
      <c r="BC19" s="231">
        <v>0</v>
      </c>
      <c r="BD19" s="231">
        <v>0</v>
      </c>
      <c r="BE19" s="231">
        <v>0</v>
      </c>
      <c r="BF19" s="231">
        <v>0</v>
      </c>
      <c r="BG19" s="231">
        <v>0</v>
      </c>
      <c r="BH19" s="231">
        <v>0</v>
      </c>
      <c r="BI19" s="231">
        <v>0</v>
      </c>
      <c r="BJ19" s="228">
        <v>8110.274845567069</v>
      </c>
      <c r="BK19" s="228">
        <v>679.73972207318843</v>
      </c>
      <c r="BL19" s="228">
        <v>0</v>
      </c>
      <c r="BM19" s="228">
        <v>0.93124001309236681</v>
      </c>
      <c r="BN19" s="512">
        <v>8.4753071542316344E-2</v>
      </c>
    </row>
    <row r="20" spans="1:66" x14ac:dyDescent="0.25">
      <c r="A20" s="219"/>
      <c r="B20" s="447">
        <v>6</v>
      </c>
      <c r="C20" s="230" t="s">
        <v>492</v>
      </c>
      <c r="D20" s="227">
        <v>1536.5059944899999</v>
      </c>
      <c r="E20" s="227">
        <v>0</v>
      </c>
      <c r="F20" s="227">
        <v>0</v>
      </c>
      <c r="G20" s="515"/>
      <c r="H20" s="227">
        <v>0</v>
      </c>
      <c r="I20" s="227">
        <v>0</v>
      </c>
      <c r="J20" s="227">
        <v>0</v>
      </c>
      <c r="K20" s="227">
        <v>0</v>
      </c>
      <c r="L20" s="515"/>
      <c r="M20" s="227">
        <v>0</v>
      </c>
      <c r="N20" s="228">
        <v>0</v>
      </c>
      <c r="O20" s="228">
        <v>0</v>
      </c>
      <c r="P20" s="515"/>
      <c r="Q20" s="228">
        <v>0</v>
      </c>
      <c r="R20" s="228">
        <v>0</v>
      </c>
      <c r="S20" s="228">
        <v>0</v>
      </c>
      <c r="T20" s="515"/>
      <c r="U20" s="228">
        <v>0</v>
      </c>
      <c r="V20" s="228">
        <v>0</v>
      </c>
      <c r="W20" s="228">
        <v>0</v>
      </c>
      <c r="X20" s="515"/>
      <c r="Y20" s="228">
        <v>0</v>
      </c>
      <c r="Z20" s="228">
        <v>0</v>
      </c>
      <c r="AA20" s="228">
        <v>0</v>
      </c>
      <c r="AB20" s="515"/>
      <c r="AC20" s="228">
        <v>0</v>
      </c>
      <c r="AD20" s="228">
        <v>0</v>
      </c>
      <c r="AE20" s="228">
        <v>0</v>
      </c>
      <c r="AF20" s="515"/>
      <c r="AG20" s="228">
        <v>0</v>
      </c>
      <c r="AH20" s="512">
        <v>0</v>
      </c>
      <c r="AJ20" s="227">
        <v>1213.4569586800001</v>
      </c>
      <c r="AK20" s="227">
        <v>0</v>
      </c>
      <c r="AL20" s="227">
        <v>0</v>
      </c>
      <c r="AM20" s="515"/>
      <c r="AN20" s="227">
        <v>0</v>
      </c>
      <c r="AO20" s="227">
        <v>0</v>
      </c>
      <c r="AP20" s="227">
        <v>0</v>
      </c>
      <c r="AQ20" s="227">
        <v>0</v>
      </c>
      <c r="AR20" s="515"/>
      <c r="AS20" s="227">
        <v>0</v>
      </c>
      <c r="AT20" s="228">
        <v>0</v>
      </c>
      <c r="AU20" s="228">
        <v>0</v>
      </c>
      <c r="AV20" s="515"/>
      <c r="AW20" s="228">
        <v>0</v>
      </c>
      <c r="AX20" s="228">
        <v>0</v>
      </c>
      <c r="AY20" s="228">
        <v>0</v>
      </c>
      <c r="AZ20" s="515"/>
      <c r="BA20" s="228">
        <v>0</v>
      </c>
      <c r="BB20" s="228">
        <v>0</v>
      </c>
      <c r="BC20" s="228">
        <v>0</v>
      </c>
      <c r="BD20" s="515"/>
      <c r="BE20" s="228">
        <v>0</v>
      </c>
      <c r="BF20" s="228">
        <v>0</v>
      </c>
      <c r="BG20" s="228">
        <v>0</v>
      </c>
      <c r="BH20" s="515"/>
      <c r="BI20" s="228">
        <v>0</v>
      </c>
      <c r="BJ20" s="228">
        <v>0</v>
      </c>
      <c r="BK20" s="228">
        <v>0</v>
      </c>
      <c r="BL20" s="515"/>
      <c r="BM20" s="228">
        <v>0</v>
      </c>
      <c r="BN20" s="512">
        <v>0</v>
      </c>
    </row>
    <row r="21" spans="1:66" x14ac:dyDescent="0.25">
      <c r="A21" s="219"/>
      <c r="B21" s="447">
        <v>7</v>
      </c>
      <c r="C21" s="229" t="s">
        <v>513</v>
      </c>
      <c r="D21" s="227">
        <v>71619.019031699951</v>
      </c>
      <c r="E21" s="227">
        <v>4664.3428691296886</v>
      </c>
      <c r="F21" s="227">
        <v>513.90612005211597</v>
      </c>
      <c r="G21" s="227">
        <v>0</v>
      </c>
      <c r="H21" s="227">
        <v>2.1558622517185575</v>
      </c>
      <c r="I21" s="227">
        <v>12.262301122923844</v>
      </c>
      <c r="J21" s="227">
        <v>2.8203326160629993</v>
      </c>
      <c r="K21" s="227">
        <v>0</v>
      </c>
      <c r="L21" s="227">
        <v>0</v>
      </c>
      <c r="M21" s="227">
        <v>0</v>
      </c>
      <c r="N21" s="228">
        <v>0</v>
      </c>
      <c r="O21" s="228">
        <v>0</v>
      </c>
      <c r="P21" s="227">
        <v>0</v>
      </c>
      <c r="Q21" s="228">
        <v>0</v>
      </c>
      <c r="R21" s="228">
        <v>0</v>
      </c>
      <c r="S21" s="228">
        <v>0</v>
      </c>
      <c r="T21" s="227">
        <v>0</v>
      </c>
      <c r="U21" s="228">
        <v>0</v>
      </c>
      <c r="V21" s="228">
        <v>0</v>
      </c>
      <c r="W21" s="228">
        <v>0</v>
      </c>
      <c r="X21" s="227">
        <v>0</v>
      </c>
      <c r="Y21" s="228">
        <v>0</v>
      </c>
      <c r="Z21" s="228">
        <v>0</v>
      </c>
      <c r="AA21" s="228">
        <v>0</v>
      </c>
      <c r="AB21" s="227">
        <v>0</v>
      </c>
      <c r="AC21" s="228">
        <v>0</v>
      </c>
      <c r="AD21" s="228">
        <v>4667.1632017457514</v>
      </c>
      <c r="AE21" s="228">
        <v>513.90612005211597</v>
      </c>
      <c r="AF21" s="227">
        <v>0</v>
      </c>
      <c r="AG21" s="228">
        <v>2.1558622517185575</v>
      </c>
      <c r="AH21" s="512">
        <v>12.262301122923844</v>
      </c>
      <c r="AJ21" s="227">
        <v>68782.918012620052</v>
      </c>
      <c r="AK21" s="227">
        <v>6001.7600075787377</v>
      </c>
      <c r="AL21" s="227">
        <v>561.656405628774</v>
      </c>
      <c r="AM21" s="227">
        <v>0</v>
      </c>
      <c r="AN21" s="227">
        <v>15.288067468260715</v>
      </c>
      <c r="AO21" s="227">
        <v>55.470146612549101</v>
      </c>
      <c r="AP21" s="227">
        <v>863.07536601307186</v>
      </c>
      <c r="AQ21" s="227">
        <v>20.506313856700004</v>
      </c>
      <c r="AR21" s="227">
        <v>0</v>
      </c>
      <c r="AS21" s="227">
        <v>0.20506313856700001</v>
      </c>
      <c r="AT21" s="228">
        <v>0</v>
      </c>
      <c r="AU21" s="228">
        <v>0</v>
      </c>
      <c r="AV21" s="227">
        <v>0</v>
      </c>
      <c r="AW21" s="228">
        <v>0</v>
      </c>
      <c r="AX21" s="228">
        <v>1475.46141573</v>
      </c>
      <c r="AY21" s="228">
        <v>0</v>
      </c>
      <c r="AZ21" s="227">
        <v>0</v>
      </c>
      <c r="BA21" s="228">
        <v>0</v>
      </c>
      <c r="BB21" s="228">
        <v>0</v>
      </c>
      <c r="BC21" s="228">
        <v>0</v>
      </c>
      <c r="BD21" s="227">
        <v>0</v>
      </c>
      <c r="BE21" s="228">
        <v>0</v>
      </c>
      <c r="BF21" s="228">
        <v>0</v>
      </c>
      <c r="BG21" s="228">
        <v>0</v>
      </c>
      <c r="BH21" s="227">
        <v>0</v>
      </c>
      <c r="BI21" s="228">
        <v>0</v>
      </c>
      <c r="BJ21" s="228">
        <v>8340.2967893218101</v>
      </c>
      <c r="BK21" s="228">
        <v>582.16271948547399</v>
      </c>
      <c r="BL21" s="227">
        <v>0</v>
      </c>
      <c r="BM21" s="228">
        <v>15.288067468260715</v>
      </c>
      <c r="BN21" s="512">
        <v>55.6752097511161</v>
      </c>
    </row>
    <row r="22" spans="1:66" x14ac:dyDescent="0.25">
      <c r="A22" s="219"/>
      <c r="B22" s="447">
        <v>8</v>
      </c>
      <c r="C22" s="230" t="s">
        <v>512</v>
      </c>
      <c r="D22" s="227">
        <v>40927.587592759934</v>
      </c>
      <c r="E22" s="227">
        <v>2940.6668076816882</v>
      </c>
      <c r="F22" s="227">
        <v>184.26173091611599</v>
      </c>
      <c r="G22" s="227">
        <v>0</v>
      </c>
      <c r="H22" s="227">
        <v>2.1558622517185575</v>
      </c>
      <c r="I22" s="227">
        <v>0.38694963492384354</v>
      </c>
      <c r="J22" s="227">
        <v>2.8203326160629993</v>
      </c>
      <c r="K22" s="227">
        <v>0</v>
      </c>
      <c r="L22" s="227">
        <v>0</v>
      </c>
      <c r="M22" s="227">
        <v>0</v>
      </c>
      <c r="N22" s="228">
        <v>0</v>
      </c>
      <c r="O22" s="228">
        <v>0</v>
      </c>
      <c r="P22" s="227">
        <v>0</v>
      </c>
      <c r="Q22" s="228">
        <v>0</v>
      </c>
      <c r="R22" s="228">
        <v>0</v>
      </c>
      <c r="S22" s="228">
        <v>0</v>
      </c>
      <c r="T22" s="227">
        <v>0</v>
      </c>
      <c r="U22" s="228">
        <v>0</v>
      </c>
      <c r="V22" s="228">
        <v>0</v>
      </c>
      <c r="W22" s="228">
        <v>0</v>
      </c>
      <c r="X22" s="227">
        <v>0</v>
      </c>
      <c r="Y22" s="228">
        <v>0</v>
      </c>
      <c r="Z22" s="228">
        <v>0</v>
      </c>
      <c r="AA22" s="228">
        <v>0</v>
      </c>
      <c r="AB22" s="227">
        <v>0</v>
      </c>
      <c r="AC22" s="228">
        <v>0</v>
      </c>
      <c r="AD22" s="228">
        <v>2943.487140297751</v>
      </c>
      <c r="AE22" s="228">
        <v>184.26173091611599</v>
      </c>
      <c r="AF22" s="227">
        <v>0</v>
      </c>
      <c r="AG22" s="228">
        <v>2.1558622517185575</v>
      </c>
      <c r="AH22" s="512">
        <v>0.38694963492384354</v>
      </c>
      <c r="AJ22" s="227">
        <v>39105.534554870035</v>
      </c>
      <c r="AK22" s="227">
        <v>3949.0778950097888</v>
      </c>
      <c r="AL22" s="227">
        <v>121.28233012202398</v>
      </c>
      <c r="AM22" s="227">
        <v>0</v>
      </c>
      <c r="AN22" s="227">
        <v>1.3462338643544665</v>
      </c>
      <c r="AO22" s="227">
        <v>3.6384699036607196E-2</v>
      </c>
      <c r="AP22" s="227">
        <v>1.8101840316719999</v>
      </c>
      <c r="AQ22" s="227">
        <v>0</v>
      </c>
      <c r="AR22" s="227">
        <v>0</v>
      </c>
      <c r="AS22" s="227">
        <v>0</v>
      </c>
      <c r="AT22" s="228">
        <v>0</v>
      </c>
      <c r="AU22" s="228">
        <v>0</v>
      </c>
      <c r="AV22" s="227">
        <v>0</v>
      </c>
      <c r="AW22" s="228">
        <v>0</v>
      </c>
      <c r="AX22" s="228">
        <v>1475.46141573</v>
      </c>
      <c r="AY22" s="228">
        <v>0</v>
      </c>
      <c r="AZ22" s="227">
        <v>0</v>
      </c>
      <c r="BA22" s="228">
        <v>0</v>
      </c>
      <c r="BB22" s="228">
        <v>0</v>
      </c>
      <c r="BC22" s="228">
        <v>0</v>
      </c>
      <c r="BD22" s="227">
        <v>0</v>
      </c>
      <c r="BE22" s="228">
        <v>0</v>
      </c>
      <c r="BF22" s="228">
        <v>0</v>
      </c>
      <c r="BG22" s="228">
        <v>0</v>
      </c>
      <c r="BH22" s="227">
        <v>0</v>
      </c>
      <c r="BI22" s="228">
        <v>0</v>
      </c>
      <c r="BJ22" s="228">
        <v>5426.3494947714607</v>
      </c>
      <c r="BK22" s="228">
        <v>121.28233012202398</v>
      </c>
      <c r="BL22" s="227">
        <v>0</v>
      </c>
      <c r="BM22" s="228">
        <v>1.3462338643544665</v>
      </c>
      <c r="BN22" s="512">
        <v>3.6384699036607196E-2</v>
      </c>
    </row>
    <row r="23" spans="1:66" x14ac:dyDescent="0.25">
      <c r="A23" s="219"/>
      <c r="B23" s="447">
        <v>9</v>
      </c>
      <c r="C23" s="232" t="s">
        <v>494</v>
      </c>
      <c r="D23" s="227">
        <v>39978.805737559931</v>
      </c>
      <c r="E23" s="227">
        <v>2940.6668076816882</v>
      </c>
      <c r="F23" s="227">
        <v>184.26173091611599</v>
      </c>
      <c r="G23" s="227">
        <v>0</v>
      </c>
      <c r="H23" s="227">
        <v>2.1558622517185575</v>
      </c>
      <c r="I23" s="227">
        <v>0.38694963492384354</v>
      </c>
      <c r="J23" s="227">
        <v>2.8203326160629993</v>
      </c>
      <c r="K23" s="227">
        <v>0</v>
      </c>
      <c r="L23" s="227">
        <v>0</v>
      </c>
      <c r="M23" s="227">
        <v>0</v>
      </c>
      <c r="N23" s="228">
        <v>0</v>
      </c>
      <c r="O23" s="228">
        <v>0</v>
      </c>
      <c r="P23" s="227">
        <v>0</v>
      </c>
      <c r="Q23" s="228">
        <v>0</v>
      </c>
      <c r="R23" s="228">
        <v>0</v>
      </c>
      <c r="S23" s="228">
        <v>0</v>
      </c>
      <c r="T23" s="227">
        <v>0</v>
      </c>
      <c r="U23" s="228">
        <v>0</v>
      </c>
      <c r="V23" s="228">
        <v>0</v>
      </c>
      <c r="W23" s="228">
        <v>0</v>
      </c>
      <c r="X23" s="227">
        <v>0</v>
      </c>
      <c r="Y23" s="228">
        <v>0</v>
      </c>
      <c r="Z23" s="228">
        <v>0</v>
      </c>
      <c r="AA23" s="228">
        <v>0</v>
      </c>
      <c r="AB23" s="227">
        <v>0</v>
      </c>
      <c r="AC23" s="228">
        <v>0</v>
      </c>
      <c r="AD23" s="228">
        <v>2943.487140297751</v>
      </c>
      <c r="AE23" s="228">
        <v>184.26173091611599</v>
      </c>
      <c r="AF23" s="227">
        <v>0</v>
      </c>
      <c r="AG23" s="228">
        <v>2.1558622517185575</v>
      </c>
      <c r="AH23" s="512">
        <v>0.38694963492384354</v>
      </c>
      <c r="AJ23" s="227">
        <v>39074.087068150038</v>
      </c>
      <c r="AK23" s="227">
        <v>3949.0778950097888</v>
      </c>
      <c r="AL23" s="227">
        <v>121.28233012202398</v>
      </c>
      <c r="AM23" s="227">
        <v>0</v>
      </c>
      <c r="AN23" s="227">
        <v>1.3462338643544665</v>
      </c>
      <c r="AO23" s="227">
        <v>3.6384699036607196E-2</v>
      </c>
      <c r="AP23" s="227">
        <v>1.8101840316719999</v>
      </c>
      <c r="AQ23" s="227">
        <v>0</v>
      </c>
      <c r="AR23" s="227">
        <v>0</v>
      </c>
      <c r="AS23" s="227">
        <v>0</v>
      </c>
      <c r="AT23" s="228">
        <v>0</v>
      </c>
      <c r="AU23" s="228">
        <v>0</v>
      </c>
      <c r="AV23" s="227">
        <v>0</v>
      </c>
      <c r="AW23" s="228">
        <v>0</v>
      </c>
      <c r="AX23" s="228">
        <v>1475.46141573</v>
      </c>
      <c r="AY23" s="228">
        <v>0</v>
      </c>
      <c r="AZ23" s="227">
        <v>0</v>
      </c>
      <c r="BA23" s="228">
        <v>0</v>
      </c>
      <c r="BB23" s="228">
        <v>0</v>
      </c>
      <c r="BC23" s="228">
        <v>0</v>
      </c>
      <c r="BD23" s="227">
        <v>0</v>
      </c>
      <c r="BE23" s="228">
        <v>0</v>
      </c>
      <c r="BF23" s="228">
        <v>0</v>
      </c>
      <c r="BG23" s="228">
        <v>0</v>
      </c>
      <c r="BH23" s="227">
        <v>0</v>
      </c>
      <c r="BI23" s="228">
        <v>0</v>
      </c>
      <c r="BJ23" s="228">
        <v>5426.3494947714607</v>
      </c>
      <c r="BK23" s="228">
        <v>121.28233012202398</v>
      </c>
      <c r="BL23" s="227">
        <v>0</v>
      </c>
      <c r="BM23" s="228">
        <v>1.3462338643544665</v>
      </c>
      <c r="BN23" s="512">
        <v>3.6384699036607196E-2</v>
      </c>
    </row>
    <row r="24" spans="1:66" s="234" customFormat="1" x14ac:dyDescent="0.25">
      <c r="A24" s="233"/>
      <c r="B24" s="448">
        <v>10</v>
      </c>
      <c r="C24" s="232" t="s">
        <v>508</v>
      </c>
      <c r="D24" s="227">
        <v>797.47294799999997</v>
      </c>
      <c r="E24" s="227">
        <v>0</v>
      </c>
      <c r="F24" s="227">
        <v>0</v>
      </c>
      <c r="G24" s="227">
        <v>0</v>
      </c>
      <c r="H24" s="227">
        <v>0</v>
      </c>
      <c r="I24" s="227">
        <v>0</v>
      </c>
      <c r="J24" s="227">
        <v>0</v>
      </c>
      <c r="K24" s="227">
        <v>0</v>
      </c>
      <c r="L24" s="227">
        <v>0</v>
      </c>
      <c r="M24" s="227">
        <v>0</v>
      </c>
      <c r="N24" s="231">
        <v>0</v>
      </c>
      <c r="O24" s="231">
        <v>0</v>
      </c>
      <c r="P24" s="227">
        <v>0</v>
      </c>
      <c r="Q24" s="231">
        <v>0</v>
      </c>
      <c r="R24" s="231">
        <v>0</v>
      </c>
      <c r="S24" s="231">
        <v>0</v>
      </c>
      <c r="T24" s="227">
        <v>0</v>
      </c>
      <c r="U24" s="231">
        <v>0</v>
      </c>
      <c r="V24" s="231">
        <v>0</v>
      </c>
      <c r="W24" s="231">
        <v>0</v>
      </c>
      <c r="X24" s="227">
        <v>0</v>
      </c>
      <c r="Y24" s="231">
        <v>0</v>
      </c>
      <c r="Z24" s="231">
        <v>0</v>
      </c>
      <c r="AA24" s="231">
        <v>0</v>
      </c>
      <c r="AB24" s="227">
        <v>0</v>
      </c>
      <c r="AC24" s="231">
        <v>0</v>
      </c>
      <c r="AD24" s="228">
        <v>0</v>
      </c>
      <c r="AE24" s="228">
        <v>0</v>
      </c>
      <c r="AF24" s="227">
        <v>0</v>
      </c>
      <c r="AG24" s="228">
        <v>0</v>
      </c>
      <c r="AH24" s="512">
        <v>0</v>
      </c>
      <c r="AI24" s="216"/>
      <c r="AJ24" s="227">
        <v>0</v>
      </c>
      <c r="AK24" s="227">
        <v>0</v>
      </c>
      <c r="AL24" s="227">
        <v>0</v>
      </c>
      <c r="AM24" s="227">
        <v>0</v>
      </c>
      <c r="AN24" s="227">
        <v>0</v>
      </c>
      <c r="AO24" s="227">
        <v>0</v>
      </c>
      <c r="AP24" s="227">
        <v>0</v>
      </c>
      <c r="AQ24" s="227">
        <v>0</v>
      </c>
      <c r="AR24" s="227">
        <v>0</v>
      </c>
      <c r="AS24" s="227">
        <v>0</v>
      </c>
      <c r="AT24" s="231">
        <v>0</v>
      </c>
      <c r="AU24" s="231">
        <v>0</v>
      </c>
      <c r="AV24" s="227">
        <v>0</v>
      </c>
      <c r="AW24" s="231">
        <v>0</v>
      </c>
      <c r="AX24" s="231">
        <v>0</v>
      </c>
      <c r="AY24" s="231">
        <v>0</v>
      </c>
      <c r="AZ24" s="227">
        <v>0</v>
      </c>
      <c r="BA24" s="231">
        <v>0</v>
      </c>
      <c r="BB24" s="231">
        <v>0</v>
      </c>
      <c r="BC24" s="231">
        <v>0</v>
      </c>
      <c r="BD24" s="227">
        <v>0</v>
      </c>
      <c r="BE24" s="231">
        <v>0</v>
      </c>
      <c r="BF24" s="231">
        <v>0</v>
      </c>
      <c r="BG24" s="231">
        <v>0</v>
      </c>
      <c r="BH24" s="227">
        <v>0</v>
      </c>
      <c r="BI24" s="231">
        <v>0</v>
      </c>
      <c r="BJ24" s="228">
        <v>0</v>
      </c>
      <c r="BK24" s="228">
        <v>0</v>
      </c>
      <c r="BL24" s="227">
        <v>0</v>
      </c>
      <c r="BM24" s="228">
        <v>0</v>
      </c>
      <c r="BN24" s="512">
        <v>0</v>
      </c>
    </row>
    <row r="25" spans="1:66" x14ac:dyDescent="0.25">
      <c r="A25" s="219"/>
      <c r="B25" s="447">
        <v>11</v>
      </c>
      <c r="C25" s="232" t="s">
        <v>492</v>
      </c>
      <c r="D25" s="227">
        <v>151.30890719999999</v>
      </c>
      <c r="E25" s="227">
        <v>0</v>
      </c>
      <c r="F25" s="227">
        <v>0</v>
      </c>
      <c r="G25" s="515"/>
      <c r="H25" s="227">
        <v>0</v>
      </c>
      <c r="I25" s="227">
        <v>0</v>
      </c>
      <c r="J25" s="227">
        <v>0</v>
      </c>
      <c r="K25" s="227">
        <v>0</v>
      </c>
      <c r="L25" s="515"/>
      <c r="M25" s="227">
        <v>0</v>
      </c>
      <c r="N25" s="228">
        <v>0</v>
      </c>
      <c r="O25" s="228">
        <v>0</v>
      </c>
      <c r="P25" s="515"/>
      <c r="Q25" s="228">
        <v>0</v>
      </c>
      <c r="R25" s="228">
        <v>0</v>
      </c>
      <c r="S25" s="228">
        <v>0</v>
      </c>
      <c r="T25" s="515"/>
      <c r="U25" s="228">
        <v>0</v>
      </c>
      <c r="V25" s="228">
        <v>0</v>
      </c>
      <c r="W25" s="228">
        <v>0</v>
      </c>
      <c r="X25" s="515"/>
      <c r="Y25" s="228">
        <v>0</v>
      </c>
      <c r="Z25" s="228">
        <v>0</v>
      </c>
      <c r="AA25" s="228">
        <v>0</v>
      </c>
      <c r="AB25" s="515"/>
      <c r="AC25" s="228">
        <v>0</v>
      </c>
      <c r="AD25" s="228">
        <v>0</v>
      </c>
      <c r="AE25" s="228">
        <v>0</v>
      </c>
      <c r="AF25" s="515"/>
      <c r="AG25" s="228">
        <v>0</v>
      </c>
      <c r="AH25" s="512">
        <v>0</v>
      </c>
      <c r="AJ25" s="227">
        <v>31.447486720000001</v>
      </c>
      <c r="AK25" s="227">
        <v>0</v>
      </c>
      <c r="AL25" s="227">
        <v>0</v>
      </c>
      <c r="AM25" s="515"/>
      <c r="AN25" s="227">
        <v>0</v>
      </c>
      <c r="AO25" s="227">
        <v>0</v>
      </c>
      <c r="AP25" s="227">
        <v>0</v>
      </c>
      <c r="AQ25" s="227">
        <v>0</v>
      </c>
      <c r="AR25" s="515"/>
      <c r="AS25" s="227">
        <v>0</v>
      </c>
      <c r="AT25" s="228">
        <v>0</v>
      </c>
      <c r="AU25" s="228">
        <v>0</v>
      </c>
      <c r="AV25" s="515"/>
      <c r="AW25" s="228">
        <v>0</v>
      </c>
      <c r="AX25" s="228">
        <v>0</v>
      </c>
      <c r="AY25" s="228">
        <v>0</v>
      </c>
      <c r="AZ25" s="515"/>
      <c r="BA25" s="228">
        <v>0</v>
      </c>
      <c r="BB25" s="228">
        <v>0</v>
      </c>
      <c r="BC25" s="228">
        <v>0</v>
      </c>
      <c r="BD25" s="515"/>
      <c r="BE25" s="228">
        <v>0</v>
      </c>
      <c r="BF25" s="228">
        <v>0</v>
      </c>
      <c r="BG25" s="228">
        <v>0</v>
      </c>
      <c r="BH25" s="515"/>
      <c r="BI25" s="228">
        <v>0</v>
      </c>
      <c r="BJ25" s="228">
        <v>0</v>
      </c>
      <c r="BK25" s="228">
        <v>0</v>
      </c>
      <c r="BL25" s="515"/>
      <c r="BM25" s="228">
        <v>0</v>
      </c>
      <c r="BN25" s="512">
        <v>0</v>
      </c>
    </row>
    <row r="26" spans="1:66" x14ac:dyDescent="0.25">
      <c r="A26" s="219"/>
      <c r="B26" s="447">
        <v>12</v>
      </c>
      <c r="C26" s="230" t="s">
        <v>511</v>
      </c>
      <c r="D26" s="227">
        <v>10936.947539300023</v>
      </c>
      <c r="E26" s="227">
        <v>27.2648376</v>
      </c>
      <c r="F26" s="227">
        <v>21.2059848</v>
      </c>
      <c r="G26" s="227">
        <v>0</v>
      </c>
      <c r="H26" s="227">
        <v>0</v>
      </c>
      <c r="I26" s="227">
        <v>11.875351488000002</v>
      </c>
      <c r="J26" s="227">
        <v>0</v>
      </c>
      <c r="K26" s="227">
        <v>0</v>
      </c>
      <c r="L26" s="227">
        <v>0</v>
      </c>
      <c r="M26" s="227">
        <v>0</v>
      </c>
      <c r="N26" s="228">
        <v>0</v>
      </c>
      <c r="O26" s="228">
        <v>0</v>
      </c>
      <c r="P26" s="227">
        <v>0</v>
      </c>
      <c r="Q26" s="228">
        <v>0</v>
      </c>
      <c r="R26" s="228">
        <v>0</v>
      </c>
      <c r="S26" s="228">
        <v>0</v>
      </c>
      <c r="T26" s="227">
        <v>0</v>
      </c>
      <c r="U26" s="228">
        <v>0</v>
      </c>
      <c r="V26" s="228">
        <v>0</v>
      </c>
      <c r="W26" s="228">
        <v>0</v>
      </c>
      <c r="X26" s="227">
        <v>0</v>
      </c>
      <c r="Y26" s="228">
        <v>0</v>
      </c>
      <c r="Z26" s="228">
        <v>0</v>
      </c>
      <c r="AA26" s="228">
        <v>0</v>
      </c>
      <c r="AB26" s="227">
        <v>0</v>
      </c>
      <c r="AC26" s="228">
        <v>0</v>
      </c>
      <c r="AD26" s="228">
        <v>27.2648376</v>
      </c>
      <c r="AE26" s="228">
        <v>21.2059848</v>
      </c>
      <c r="AF26" s="227">
        <v>0</v>
      </c>
      <c r="AG26" s="228">
        <v>0</v>
      </c>
      <c r="AH26" s="512">
        <v>11.875351488000002</v>
      </c>
      <c r="AJ26" s="227">
        <v>11849.212678240016</v>
      </c>
      <c r="AK26" s="227">
        <v>904.32853659374985</v>
      </c>
      <c r="AL26" s="227">
        <v>132.77936765624997</v>
      </c>
      <c r="AM26" s="227">
        <v>0</v>
      </c>
      <c r="AN26" s="227">
        <v>13.941833603906248</v>
      </c>
      <c r="AO26" s="227">
        <v>9.2945557359375002</v>
      </c>
      <c r="AP26" s="227">
        <v>0</v>
      </c>
      <c r="AQ26" s="227">
        <v>0</v>
      </c>
      <c r="AR26" s="227">
        <v>0</v>
      </c>
      <c r="AS26" s="227">
        <v>0</v>
      </c>
      <c r="AT26" s="228">
        <v>0</v>
      </c>
      <c r="AU26" s="228">
        <v>0</v>
      </c>
      <c r="AV26" s="227">
        <v>0</v>
      </c>
      <c r="AW26" s="228">
        <v>0</v>
      </c>
      <c r="AX26" s="228">
        <v>0</v>
      </c>
      <c r="AY26" s="228">
        <v>0</v>
      </c>
      <c r="AZ26" s="227">
        <v>0</v>
      </c>
      <c r="BA26" s="228">
        <v>0</v>
      </c>
      <c r="BB26" s="228">
        <v>0</v>
      </c>
      <c r="BC26" s="228">
        <v>0</v>
      </c>
      <c r="BD26" s="227">
        <v>0</v>
      </c>
      <c r="BE26" s="228">
        <v>0</v>
      </c>
      <c r="BF26" s="228">
        <v>0</v>
      </c>
      <c r="BG26" s="228">
        <v>0</v>
      </c>
      <c r="BH26" s="227">
        <v>0</v>
      </c>
      <c r="BI26" s="228">
        <v>0</v>
      </c>
      <c r="BJ26" s="228">
        <v>904.32853659374985</v>
      </c>
      <c r="BK26" s="228">
        <v>132.77936765624997</v>
      </c>
      <c r="BL26" s="227">
        <v>0</v>
      </c>
      <c r="BM26" s="228">
        <v>13.941833603906248</v>
      </c>
      <c r="BN26" s="512">
        <v>9.2945557359375002</v>
      </c>
    </row>
    <row r="27" spans="1:66" x14ac:dyDescent="0.25">
      <c r="A27" s="219"/>
      <c r="B27" s="447">
        <v>13</v>
      </c>
      <c r="C27" s="232" t="s">
        <v>494</v>
      </c>
      <c r="D27" s="227">
        <v>10661.631182220022</v>
      </c>
      <c r="E27" s="227">
        <v>27.2648376</v>
      </c>
      <c r="F27" s="227">
        <v>21.2059848</v>
      </c>
      <c r="G27" s="227">
        <v>0</v>
      </c>
      <c r="H27" s="227">
        <v>0</v>
      </c>
      <c r="I27" s="227">
        <v>11.875351488000002</v>
      </c>
      <c r="J27" s="227">
        <v>0</v>
      </c>
      <c r="K27" s="227">
        <v>0</v>
      </c>
      <c r="L27" s="227">
        <v>0</v>
      </c>
      <c r="M27" s="227">
        <v>0</v>
      </c>
      <c r="N27" s="228">
        <v>0</v>
      </c>
      <c r="O27" s="228">
        <v>0</v>
      </c>
      <c r="P27" s="227">
        <v>0</v>
      </c>
      <c r="Q27" s="228">
        <v>0</v>
      </c>
      <c r="R27" s="228">
        <v>0</v>
      </c>
      <c r="S27" s="228">
        <v>0</v>
      </c>
      <c r="T27" s="227">
        <v>0</v>
      </c>
      <c r="U27" s="228">
        <v>0</v>
      </c>
      <c r="V27" s="228">
        <v>0</v>
      </c>
      <c r="W27" s="228">
        <v>0</v>
      </c>
      <c r="X27" s="227">
        <v>0</v>
      </c>
      <c r="Y27" s="228">
        <v>0</v>
      </c>
      <c r="Z27" s="228">
        <v>0</v>
      </c>
      <c r="AA27" s="228">
        <v>0</v>
      </c>
      <c r="AB27" s="227">
        <v>0</v>
      </c>
      <c r="AC27" s="228">
        <v>0</v>
      </c>
      <c r="AD27" s="228">
        <v>27.2648376</v>
      </c>
      <c r="AE27" s="228">
        <v>21.2059848</v>
      </c>
      <c r="AF27" s="227">
        <v>0</v>
      </c>
      <c r="AG27" s="228">
        <v>0</v>
      </c>
      <c r="AH27" s="512">
        <v>11.875351488000002</v>
      </c>
      <c r="AJ27" s="227">
        <v>11691.009488830015</v>
      </c>
      <c r="AK27" s="227">
        <v>904.32853659374985</v>
      </c>
      <c r="AL27" s="227">
        <v>132.77936765624997</v>
      </c>
      <c r="AM27" s="227">
        <v>0</v>
      </c>
      <c r="AN27" s="227">
        <v>13.941833603906248</v>
      </c>
      <c r="AO27" s="227">
        <v>9.2945557359375002</v>
      </c>
      <c r="AP27" s="227">
        <v>0</v>
      </c>
      <c r="AQ27" s="227">
        <v>0</v>
      </c>
      <c r="AR27" s="227">
        <v>0</v>
      </c>
      <c r="AS27" s="227">
        <v>0</v>
      </c>
      <c r="AT27" s="228">
        <v>0</v>
      </c>
      <c r="AU27" s="228">
        <v>0</v>
      </c>
      <c r="AV27" s="227">
        <v>0</v>
      </c>
      <c r="AW27" s="228">
        <v>0</v>
      </c>
      <c r="AX27" s="228">
        <v>0</v>
      </c>
      <c r="AY27" s="228">
        <v>0</v>
      </c>
      <c r="AZ27" s="227">
        <v>0</v>
      </c>
      <c r="BA27" s="228">
        <v>0</v>
      </c>
      <c r="BB27" s="228">
        <v>0</v>
      </c>
      <c r="BC27" s="228">
        <v>0</v>
      </c>
      <c r="BD27" s="227">
        <v>0</v>
      </c>
      <c r="BE27" s="228">
        <v>0</v>
      </c>
      <c r="BF27" s="228">
        <v>0</v>
      </c>
      <c r="BG27" s="228">
        <v>0</v>
      </c>
      <c r="BH27" s="227">
        <v>0</v>
      </c>
      <c r="BI27" s="228">
        <v>0</v>
      </c>
      <c r="BJ27" s="228">
        <v>904.32853659374985</v>
      </c>
      <c r="BK27" s="228">
        <v>132.77936765624997</v>
      </c>
      <c r="BL27" s="227">
        <v>0</v>
      </c>
      <c r="BM27" s="228">
        <v>13.941833603906248</v>
      </c>
      <c r="BN27" s="512">
        <v>9.2945557359375002</v>
      </c>
    </row>
    <row r="28" spans="1:66" s="234" customFormat="1" x14ac:dyDescent="0.25">
      <c r="A28" s="233"/>
      <c r="B28" s="448">
        <v>14</v>
      </c>
      <c r="C28" s="232" t="s">
        <v>508</v>
      </c>
      <c r="D28" s="227">
        <v>254.26300000000001</v>
      </c>
      <c r="E28" s="227">
        <v>0</v>
      </c>
      <c r="F28" s="227">
        <v>0</v>
      </c>
      <c r="G28" s="227">
        <v>0</v>
      </c>
      <c r="H28" s="227">
        <v>0</v>
      </c>
      <c r="I28" s="227">
        <v>0</v>
      </c>
      <c r="J28" s="227">
        <v>0</v>
      </c>
      <c r="K28" s="227">
        <v>0</v>
      </c>
      <c r="L28" s="227">
        <v>0</v>
      </c>
      <c r="M28" s="227">
        <v>0</v>
      </c>
      <c r="N28" s="231">
        <v>0</v>
      </c>
      <c r="O28" s="231">
        <v>0</v>
      </c>
      <c r="P28" s="227">
        <v>0</v>
      </c>
      <c r="Q28" s="231">
        <v>0</v>
      </c>
      <c r="R28" s="231">
        <v>0</v>
      </c>
      <c r="S28" s="231">
        <v>0</v>
      </c>
      <c r="T28" s="227">
        <v>0</v>
      </c>
      <c r="U28" s="231">
        <v>0</v>
      </c>
      <c r="V28" s="231">
        <v>0</v>
      </c>
      <c r="W28" s="231">
        <v>0</v>
      </c>
      <c r="X28" s="227">
        <v>0</v>
      </c>
      <c r="Y28" s="231">
        <v>0</v>
      </c>
      <c r="Z28" s="231">
        <v>0</v>
      </c>
      <c r="AA28" s="231">
        <v>0</v>
      </c>
      <c r="AB28" s="227">
        <v>0</v>
      </c>
      <c r="AC28" s="231">
        <v>0</v>
      </c>
      <c r="AD28" s="228">
        <v>0</v>
      </c>
      <c r="AE28" s="228">
        <v>0</v>
      </c>
      <c r="AF28" s="227">
        <v>0</v>
      </c>
      <c r="AG28" s="228">
        <v>0</v>
      </c>
      <c r="AH28" s="512">
        <v>0</v>
      </c>
      <c r="AI28" s="216"/>
      <c r="AJ28" s="227">
        <v>0</v>
      </c>
      <c r="AK28" s="227">
        <v>0</v>
      </c>
      <c r="AL28" s="227">
        <v>0</v>
      </c>
      <c r="AM28" s="227">
        <v>0</v>
      </c>
      <c r="AN28" s="227">
        <v>0</v>
      </c>
      <c r="AO28" s="227">
        <v>0</v>
      </c>
      <c r="AP28" s="227">
        <v>0</v>
      </c>
      <c r="AQ28" s="227">
        <v>0</v>
      </c>
      <c r="AR28" s="227">
        <v>0</v>
      </c>
      <c r="AS28" s="227">
        <v>0</v>
      </c>
      <c r="AT28" s="231">
        <v>0</v>
      </c>
      <c r="AU28" s="231">
        <v>0</v>
      </c>
      <c r="AV28" s="227">
        <v>0</v>
      </c>
      <c r="AW28" s="231">
        <v>0</v>
      </c>
      <c r="AX28" s="231">
        <v>0</v>
      </c>
      <c r="AY28" s="231">
        <v>0</v>
      </c>
      <c r="AZ28" s="227">
        <v>0</v>
      </c>
      <c r="BA28" s="231">
        <v>0</v>
      </c>
      <c r="BB28" s="231">
        <v>0</v>
      </c>
      <c r="BC28" s="231">
        <v>0</v>
      </c>
      <c r="BD28" s="227">
        <v>0</v>
      </c>
      <c r="BE28" s="231">
        <v>0</v>
      </c>
      <c r="BF28" s="231">
        <v>0</v>
      </c>
      <c r="BG28" s="231">
        <v>0</v>
      </c>
      <c r="BH28" s="227">
        <v>0</v>
      </c>
      <c r="BI28" s="231">
        <v>0</v>
      </c>
      <c r="BJ28" s="228">
        <v>0</v>
      </c>
      <c r="BK28" s="228">
        <v>0</v>
      </c>
      <c r="BL28" s="227">
        <v>0</v>
      </c>
      <c r="BM28" s="228">
        <v>0</v>
      </c>
      <c r="BN28" s="512">
        <v>0</v>
      </c>
    </row>
    <row r="29" spans="1:66" x14ac:dyDescent="0.25">
      <c r="A29" s="219"/>
      <c r="B29" s="447">
        <v>15</v>
      </c>
      <c r="C29" s="232" t="s">
        <v>492</v>
      </c>
      <c r="D29" s="227">
        <v>21.053357079999998</v>
      </c>
      <c r="E29" s="227">
        <v>0</v>
      </c>
      <c r="F29" s="227">
        <v>0</v>
      </c>
      <c r="G29" s="515"/>
      <c r="H29" s="227">
        <v>0</v>
      </c>
      <c r="I29" s="227">
        <v>0</v>
      </c>
      <c r="J29" s="227">
        <v>0</v>
      </c>
      <c r="K29" s="227">
        <v>0</v>
      </c>
      <c r="L29" s="515"/>
      <c r="M29" s="227">
        <v>0</v>
      </c>
      <c r="N29" s="228">
        <v>0</v>
      </c>
      <c r="O29" s="228">
        <v>0</v>
      </c>
      <c r="P29" s="515"/>
      <c r="Q29" s="228">
        <v>0</v>
      </c>
      <c r="R29" s="228">
        <v>0</v>
      </c>
      <c r="S29" s="228">
        <v>0</v>
      </c>
      <c r="T29" s="515"/>
      <c r="U29" s="228">
        <v>0</v>
      </c>
      <c r="V29" s="228">
        <v>0</v>
      </c>
      <c r="W29" s="228">
        <v>0</v>
      </c>
      <c r="X29" s="515"/>
      <c r="Y29" s="228">
        <v>0</v>
      </c>
      <c r="Z29" s="228">
        <v>0</v>
      </c>
      <c r="AA29" s="228">
        <v>0</v>
      </c>
      <c r="AB29" s="515"/>
      <c r="AC29" s="228">
        <v>0</v>
      </c>
      <c r="AD29" s="228">
        <v>0</v>
      </c>
      <c r="AE29" s="228">
        <v>0</v>
      </c>
      <c r="AF29" s="515"/>
      <c r="AG29" s="228">
        <v>0</v>
      </c>
      <c r="AH29" s="512">
        <v>0</v>
      </c>
      <c r="AJ29" s="227">
        <v>158.20318941000002</v>
      </c>
      <c r="AK29" s="227">
        <v>0</v>
      </c>
      <c r="AL29" s="227">
        <v>0</v>
      </c>
      <c r="AM29" s="515"/>
      <c r="AN29" s="227">
        <v>0</v>
      </c>
      <c r="AO29" s="227">
        <v>0</v>
      </c>
      <c r="AP29" s="227">
        <v>0</v>
      </c>
      <c r="AQ29" s="227">
        <v>0</v>
      </c>
      <c r="AR29" s="515"/>
      <c r="AS29" s="227">
        <v>0</v>
      </c>
      <c r="AT29" s="228">
        <v>0</v>
      </c>
      <c r="AU29" s="228">
        <v>0</v>
      </c>
      <c r="AV29" s="515"/>
      <c r="AW29" s="228">
        <v>0</v>
      </c>
      <c r="AX29" s="228">
        <v>0</v>
      </c>
      <c r="AY29" s="228">
        <v>0</v>
      </c>
      <c r="AZ29" s="515"/>
      <c r="BA29" s="228">
        <v>0</v>
      </c>
      <c r="BB29" s="228">
        <v>0</v>
      </c>
      <c r="BC29" s="228">
        <v>0</v>
      </c>
      <c r="BD29" s="515"/>
      <c r="BE29" s="228">
        <v>0</v>
      </c>
      <c r="BF29" s="228">
        <v>0</v>
      </c>
      <c r="BG29" s="228">
        <v>0</v>
      </c>
      <c r="BH29" s="515"/>
      <c r="BI29" s="228">
        <v>0</v>
      </c>
      <c r="BJ29" s="228">
        <v>0</v>
      </c>
      <c r="BK29" s="228">
        <v>0</v>
      </c>
      <c r="BL29" s="515"/>
      <c r="BM29" s="228">
        <v>0</v>
      </c>
      <c r="BN29" s="512">
        <v>0</v>
      </c>
    </row>
    <row r="30" spans="1:66" x14ac:dyDescent="0.25">
      <c r="A30" s="219"/>
      <c r="B30" s="447">
        <v>16</v>
      </c>
      <c r="C30" s="230" t="s">
        <v>510</v>
      </c>
      <c r="D30" s="227">
        <v>19754.483899639999</v>
      </c>
      <c r="E30" s="227">
        <v>1696.4112238480002</v>
      </c>
      <c r="F30" s="227">
        <v>308.43840433600002</v>
      </c>
      <c r="G30" s="227">
        <v>0</v>
      </c>
      <c r="H30" s="227">
        <v>0</v>
      </c>
      <c r="I30" s="227">
        <v>0</v>
      </c>
      <c r="J30" s="227">
        <v>0</v>
      </c>
      <c r="K30" s="227">
        <v>0</v>
      </c>
      <c r="L30" s="227">
        <v>0</v>
      </c>
      <c r="M30" s="227">
        <v>0</v>
      </c>
      <c r="N30" s="228">
        <v>0</v>
      </c>
      <c r="O30" s="228">
        <v>0</v>
      </c>
      <c r="P30" s="227">
        <v>0</v>
      </c>
      <c r="Q30" s="228">
        <v>0</v>
      </c>
      <c r="R30" s="228">
        <v>0</v>
      </c>
      <c r="S30" s="228">
        <v>0</v>
      </c>
      <c r="T30" s="227">
        <v>0</v>
      </c>
      <c r="U30" s="228">
        <v>0</v>
      </c>
      <c r="V30" s="228">
        <v>0</v>
      </c>
      <c r="W30" s="228">
        <v>0</v>
      </c>
      <c r="X30" s="227">
        <v>0</v>
      </c>
      <c r="Y30" s="228">
        <v>0</v>
      </c>
      <c r="Z30" s="228">
        <v>0</v>
      </c>
      <c r="AA30" s="228">
        <v>0</v>
      </c>
      <c r="AB30" s="227">
        <v>0</v>
      </c>
      <c r="AC30" s="228">
        <v>0</v>
      </c>
      <c r="AD30" s="228">
        <v>1696.4112238480002</v>
      </c>
      <c r="AE30" s="228">
        <v>308.43840433600002</v>
      </c>
      <c r="AF30" s="227">
        <v>0</v>
      </c>
      <c r="AG30" s="228">
        <v>0</v>
      </c>
      <c r="AH30" s="512">
        <v>0</v>
      </c>
      <c r="AJ30" s="227">
        <v>17828.170779510001</v>
      </c>
      <c r="AK30" s="227">
        <v>1148.3535759751999</v>
      </c>
      <c r="AL30" s="227">
        <v>307.59470785050001</v>
      </c>
      <c r="AM30" s="227">
        <v>0</v>
      </c>
      <c r="AN30" s="227">
        <v>0</v>
      </c>
      <c r="AO30" s="227">
        <v>46.139206177574998</v>
      </c>
      <c r="AP30" s="227">
        <v>861.26518198139991</v>
      </c>
      <c r="AQ30" s="227">
        <v>20.506313856700004</v>
      </c>
      <c r="AR30" s="227">
        <v>0</v>
      </c>
      <c r="AS30" s="227">
        <v>0.20506313856700001</v>
      </c>
      <c r="AT30" s="228">
        <v>0</v>
      </c>
      <c r="AU30" s="228">
        <v>0</v>
      </c>
      <c r="AV30" s="227">
        <v>0</v>
      </c>
      <c r="AW30" s="228">
        <v>0</v>
      </c>
      <c r="AX30" s="228">
        <v>0</v>
      </c>
      <c r="AY30" s="228">
        <v>0</v>
      </c>
      <c r="AZ30" s="227">
        <v>0</v>
      </c>
      <c r="BA30" s="228">
        <v>0</v>
      </c>
      <c r="BB30" s="228">
        <v>0</v>
      </c>
      <c r="BC30" s="228">
        <v>0</v>
      </c>
      <c r="BD30" s="227">
        <v>0</v>
      </c>
      <c r="BE30" s="228">
        <v>0</v>
      </c>
      <c r="BF30" s="228">
        <v>0</v>
      </c>
      <c r="BG30" s="228">
        <v>0</v>
      </c>
      <c r="BH30" s="227">
        <v>0</v>
      </c>
      <c r="BI30" s="228">
        <v>0</v>
      </c>
      <c r="BJ30" s="228">
        <v>2009.6187579565999</v>
      </c>
      <c r="BK30" s="228">
        <v>328.1010217072</v>
      </c>
      <c r="BL30" s="227">
        <v>0</v>
      </c>
      <c r="BM30" s="228">
        <v>0</v>
      </c>
      <c r="BN30" s="512">
        <v>46.344269316141997</v>
      </c>
    </row>
    <row r="31" spans="1:66" x14ac:dyDescent="0.25">
      <c r="A31" s="219"/>
      <c r="B31" s="447">
        <v>17</v>
      </c>
      <c r="C31" s="232" t="s">
        <v>494</v>
      </c>
      <c r="D31" s="227">
        <v>19747.02854394</v>
      </c>
      <c r="E31" s="227">
        <v>1696.4112238480002</v>
      </c>
      <c r="F31" s="227">
        <v>308.43840433600002</v>
      </c>
      <c r="G31" s="227">
        <v>0</v>
      </c>
      <c r="H31" s="227">
        <v>0</v>
      </c>
      <c r="I31" s="227">
        <v>0</v>
      </c>
      <c r="J31" s="227">
        <v>0</v>
      </c>
      <c r="K31" s="227">
        <v>0</v>
      </c>
      <c r="L31" s="227">
        <v>0</v>
      </c>
      <c r="M31" s="227">
        <v>0</v>
      </c>
      <c r="N31" s="228">
        <v>0</v>
      </c>
      <c r="O31" s="228">
        <v>0</v>
      </c>
      <c r="P31" s="227">
        <v>0</v>
      </c>
      <c r="Q31" s="228">
        <v>0</v>
      </c>
      <c r="R31" s="228">
        <v>0</v>
      </c>
      <c r="S31" s="228">
        <v>0</v>
      </c>
      <c r="T31" s="227">
        <v>0</v>
      </c>
      <c r="U31" s="228">
        <v>0</v>
      </c>
      <c r="V31" s="228">
        <v>0</v>
      </c>
      <c r="W31" s="228">
        <v>0</v>
      </c>
      <c r="X31" s="227">
        <v>0</v>
      </c>
      <c r="Y31" s="228">
        <v>0</v>
      </c>
      <c r="Z31" s="228">
        <v>0</v>
      </c>
      <c r="AA31" s="228">
        <v>0</v>
      </c>
      <c r="AB31" s="227">
        <v>0</v>
      </c>
      <c r="AC31" s="228">
        <v>0</v>
      </c>
      <c r="AD31" s="228">
        <v>1696.4112238480002</v>
      </c>
      <c r="AE31" s="228">
        <v>308.43840433600002</v>
      </c>
      <c r="AF31" s="227">
        <v>0</v>
      </c>
      <c r="AG31" s="228">
        <v>0</v>
      </c>
      <c r="AH31" s="512">
        <v>0</v>
      </c>
      <c r="AJ31" s="227">
        <v>17822.770684030002</v>
      </c>
      <c r="AK31" s="227">
        <v>1148.3535759751999</v>
      </c>
      <c r="AL31" s="227">
        <v>307.59470785050001</v>
      </c>
      <c r="AM31" s="227">
        <v>0</v>
      </c>
      <c r="AN31" s="227">
        <v>0</v>
      </c>
      <c r="AO31" s="227">
        <v>46.139206177574998</v>
      </c>
      <c r="AP31" s="227">
        <v>861.26518198139991</v>
      </c>
      <c r="AQ31" s="227">
        <v>20.506313856700004</v>
      </c>
      <c r="AR31" s="227">
        <v>0</v>
      </c>
      <c r="AS31" s="227">
        <v>0.20506313856700001</v>
      </c>
      <c r="AT31" s="228">
        <v>0</v>
      </c>
      <c r="AU31" s="228">
        <v>0</v>
      </c>
      <c r="AV31" s="227">
        <v>0</v>
      </c>
      <c r="AW31" s="228">
        <v>0</v>
      </c>
      <c r="AX31" s="228">
        <v>0</v>
      </c>
      <c r="AY31" s="228">
        <v>0</v>
      </c>
      <c r="AZ31" s="227">
        <v>0</v>
      </c>
      <c r="BA31" s="228">
        <v>0</v>
      </c>
      <c r="BB31" s="228">
        <v>0</v>
      </c>
      <c r="BC31" s="228">
        <v>0</v>
      </c>
      <c r="BD31" s="227">
        <v>0</v>
      </c>
      <c r="BE31" s="228">
        <v>0</v>
      </c>
      <c r="BF31" s="228">
        <v>0</v>
      </c>
      <c r="BG31" s="228">
        <v>0</v>
      </c>
      <c r="BH31" s="227">
        <v>0</v>
      </c>
      <c r="BI31" s="228">
        <v>0</v>
      </c>
      <c r="BJ31" s="228">
        <v>2009.6187579565999</v>
      </c>
      <c r="BK31" s="228">
        <v>328.1010217072</v>
      </c>
      <c r="BL31" s="227">
        <v>0</v>
      </c>
      <c r="BM31" s="228">
        <v>0</v>
      </c>
      <c r="BN31" s="512">
        <v>46.344269316141997</v>
      </c>
    </row>
    <row r="32" spans="1:66" s="234" customFormat="1" x14ac:dyDescent="0.25">
      <c r="A32" s="233"/>
      <c r="B32" s="448">
        <v>18</v>
      </c>
      <c r="C32" s="232" t="s">
        <v>508</v>
      </c>
      <c r="D32" s="227">
        <v>0</v>
      </c>
      <c r="E32" s="227">
        <v>0</v>
      </c>
      <c r="F32" s="227">
        <v>0</v>
      </c>
      <c r="G32" s="227">
        <v>0</v>
      </c>
      <c r="H32" s="227">
        <v>0</v>
      </c>
      <c r="I32" s="227">
        <v>0</v>
      </c>
      <c r="J32" s="227">
        <v>0</v>
      </c>
      <c r="K32" s="227">
        <v>0</v>
      </c>
      <c r="L32" s="227">
        <v>0</v>
      </c>
      <c r="M32" s="227">
        <v>0</v>
      </c>
      <c r="N32" s="231">
        <v>0</v>
      </c>
      <c r="O32" s="231">
        <v>0</v>
      </c>
      <c r="P32" s="227">
        <v>0</v>
      </c>
      <c r="Q32" s="231">
        <v>0</v>
      </c>
      <c r="R32" s="231">
        <v>0</v>
      </c>
      <c r="S32" s="231">
        <v>0</v>
      </c>
      <c r="T32" s="227">
        <v>0</v>
      </c>
      <c r="U32" s="231">
        <v>0</v>
      </c>
      <c r="V32" s="231">
        <v>0</v>
      </c>
      <c r="W32" s="231">
        <v>0</v>
      </c>
      <c r="X32" s="227">
        <v>0</v>
      </c>
      <c r="Y32" s="231">
        <v>0</v>
      </c>
      <c r="Z32" s="231">
        <v>0</v>
      </c>
      <c r="AA32" s="231">
        <v>0</v>
      </c>
      <c r="AB32" s="227">
        <v>0</v>
      </c>
      <c r="AC32" s="231">
        <v>0</v>
      </c>
      <c r="AD32" s="228">
        <v>0</v>
      </c>
      <c r="AE32" s="228">
        <v>0</v>
      </c>
      <c r="AF32" s="227">
        <v>0</v>
      </c>
      <c r="AG32" s="228">
        <v>0</v>
      </c>
      <c r="AH32" s="512">
        <v>0</v>
      </c>
      <c r="AI32" s="216"/>
      <c r="AJ32" s="227">
        <v>0</v>
      </c>
      <c r="AK32" s="227">
        <v>0</v>
      </c>
      <c r="AL32" s="227">
        <v>0</v>
      </c>
      <c r="AM32" s="227">
        <v>0</v>
      </c>
      <c r="AN32" s="227">
        <v>0</v>
      </c>
      <c r="AO32" s="227">
        <v>0</v>
      </c>
      <c r="AP32" s="227">
        <v>0</v>
      </c>
      <c r="AQ32" s="227">
        <v>0</v>
      </c>
      <c r="AR32" s="227">
        <v>0</v>
      </c>
      <c r="AS32" s="227">
        <v>0</v>
      </c>
      <c r="AT32" s="231">
        <v>0</v>
      </c>
      <c r="AU32" s="231">
        <v>0</v>
      </c>
      <c r="AV32" s="227">
        <v>0</v>
      </c>
      <c r="AW32" s="231">
        <v>0</v>
      </c>
      <c r="AX32" s="231">
        <v>0</v>
      </c>
      <c r="AY32" s="231">
        <v>0</v>
      </c>
      <c r="AZ32" s="227">
        <v>0</v>
      </c>
      <c r="BA32" s="231">
        <v>0</v>
      </c>
      <c r="BB32" s="231">
        <v>0</v>
      </c>
      <c r="BC32" s="231">
        <v>0</v>
      </c>
      <c r="BD32" s="227">
        <v>0</v>
      </c>
      <c r="BE32" s="231">
        <v>0</v>
      </c>
      <c r="BF32" s="231">
        <v>0</v>
      </c>
      <c r="BG32" s="231">
        <v>0</v>
      </c>
      <c r="BH32" s="227">
        <v>0</v>
      </c>
      <c r="BI32" s="231">
        <v>0</v>
      </c>
      <c r="BJ32" s="228">
        <v>0</v>
      </c>
      <c r="BK32" s="228">
        <v>0</v>
      </c>
      <c r="BL32" s="227">
        <v>0</v>
      </c>
      <c r="BM32" s="228">
        <v>0</v>
      </c>
      <c r="BN32" s="512">
        <v>0</v>
      </c>
    </row>
    <row r="33" spans="1:66" x14ac:dyDescent="0.25">
      <c r="A33" s="219"/>
      <c r="B33" s="447">
        <v>19</v>
      </c>
      <c r="C33" s="232" t="s">
        <v>492</v>
      </c>
      <c r="D33" s="227">
        <v>7.4553557000000001</v>
      </c>
      <c r="E33" s="227">
        <v>0</v>
      </c>
      <c r="F33" s="227">
        <v>0</v>
      </c>
      <c r="G33" s="515"/>
      <c r="H33" s="227">
        <v>0</v>
      </c>
      <c r="I33" s="227">
        <v>0</v>
      </c>
      <c r="J33" s="227">
        <v>0</v>
      </c>
      <c r="K33" s="227">
        <v>0</v>
      </c>
      <c r="L33" s="515"/>
      <c r="M33" s="227">
        <v>0</v>
      </c>
      <c r="N33" s="228">
        <v>0</v>
      </c>
      <c r="O33" s="228">
        <v>0</v>
      </c>
      <c r="P33" s="515"/>
      <c r="Q33" s="228">
        <v>0</v>
      </c>
      <c r="R33" s="228">
        <v>0</v>
      </c>
      <c r="S33" s="228">
        <v>0</v>
      </c>
      <c r="T33" s="515"/>
      <c r="U33" s="228">
        <v>0</v>
      </c>
      <c r="V33" s="228">
        <v>0</v>
      </c>
      <c r="W33" s="228">
        <v>0</v>
      </c>
      <c r="X33" s="515"/>
      <c r="Y33" s="228">
        <v>0</v>
      </c>
      <c r="Z33" s="228">
        <v>0</v>
      </c>
      <c r="AA33" s="228">
        <v>0</v>
      </c>
      <c r="AB33" s="515"/>
      <c r="AC33" s="228">
        <v>0</v>
      </c>
      <c r="AD33" s="228">
        <v>0</v>
      </c>
      <c r="AE33" s="228">
        <v>0</v>
      </c>
      <c r="AF33" s="515"/>
      <c r="AG33" s="228">
        <v>0</v>
      </c>
      <c r="AH33" s="512">
        <v>0</v>
      </c>
      <c r="AJ33" s="227">
        <v>5.4000954800000001</v>
      </c>
      <c r="AK33" s="227">
        <v>0</v>
      </c>
      <c r="AL33" s="227">
        <v>0</v>
      </c>
      <c r="AM33" s="515"/>
      <c r="AN33" s="227">
        <v>0</v>
      </c>
      <c r="AO33" s="227">
        <v>0</v>
      </c>
      <c r="AP33" s="227">
        <v>0</v>
      </c>
      <c r="AQ33" s="227">
        <v>0</v>
      </c>
      <c r="AR33" s="515"/>
      <c r="AS33" s="227">
        <v>0</v>
      </c>
      <c r="AT33" s="228">
        <v>0</v>
      </c>
      <c r="AU33" s="228">
        <v>0</v>
      </c>
      <c r="AV33" s="515"/>
      <c r="AW33" s="228">
        <v>0</v>
      </c>
      <c r="AX33" s="228">
        <v>0</v>
      </c>
      <c r="AY33" s="228">
        <v>0</v>
      </c>
      <c r="AZ33" s="515"/>
      <c r="BA33" s="228">
        <v>0</v>
      </c>
      <c r="BB33" s="228">
        <v>0</v>
      </c>
      <c r="BC33" s="228">
        <v>0</v>
      </c>
      <c r="BD33" s="515"/>
      <c r="BE33" s="228">
        <v>0</v>
      </c>
      <c r="BF33" s="228">
        <v>0</v>
      </c>
      <c r="BG33" s="228">
        <v>0</v>
      </c>
      <c r="BH33" s="515"/>
      <c r="BI33" s="228">
        <v>0</v>
      </c>
      <c r="BJ33" s="228">
        <v>0</v>
      </c>
      <c r="BK33" s="228">
        <v>0</v>
      </c>
      <c r="BL33" s="515"/>
      <c r="BM33" s="228">
        <v>0</v>
      </c>
      <c r="BN33" s="512">
        <v>0</v>
      </c>
    </row>
    <row r="34" spans="1:66" x14ac:dyDescent="0.25">
      <c r="A34" s="219"/>
      <c r="B34" s="447">
        <v>20</v>
      </c>
      <c r="C34" s="391" t="s">
        <v>509</v>
      </c>
      <c r="D34" s="227">
        <v>32012.242362770019</v>
      </c>
      <c r="E34" s="227">
        <v>17515.221738121527</v>
      </c>
      <c r="F34" s="227">
        <v>4465.9365731194075</v>
      </c>
      <c r="G34" s="227">
        <v>0</v>
      </c>
      <c r="H34" s="227">
        <v>369.73024202172076</v>
      </c>
      <c r="I34" s="227">
        <v>93.272208444528019</v>
      </c>
      <c r="J34" s="227">
        <v>1065.745941118</v>
      </c>
      <c r="K34" s="227">
        <v>0</v>
      </c>
      <c r="L34" s="227">
        <v>0</v>
      </c>
      <c r="M34" s="227">
        <v>0</v>
      </c>
      <c r="N34" s="228">
        <v>0</v>
      </c>
      <c r="O34" s="228">
        <v>0</v>
      </c>
      <c r="P34" s="227">
        <v>0</v>
      </c>
      <c r="Q34" s="228">
        <v>0</v>
      </c>
      <c r="R34" s="228">
        <v>1507.3123686056001</v>
      </c>
      <c r="S34" s="228">
        <v>0</v>
      </c>
      <c r="T34" s="227">
        <v>0</v>
      </c>
      <c r="U34" s="228">
        <v>0</v>
      </c>
      <c r="V34" s="228">
        <v>2.8993717760000003E-2</v>
      </c>
      <c r="W34" s="228">
        <v>0</v>
      </c>
      <c r="X34" s="227">
        <v>0</v>
      </c>
      <c r="Y34" s="228">
        <v>0</v>
      </c>
      <c r="Z34" s="228">
        <v>1.0498459999999999E-3</v>
      </c>
      <c r="AA34" s="228">
        <v>0</v>
      </c>
      <c r="AB34" s="227">
        <v>0</v>
      </c>
      <c r="AC34" s="228">
        <v>0</v>
      </c>
      <c r="AD34" s="228">
        <v>20088.310091408886</v>
      </c>
      <c r="AE34" s="228">
        <v>4465.9365731194075</v>
      </c>
      <c r="AF34" s="227">
        <v>0</v>
      </c>
      <c r="AG34" s="228">
        <v>369.73024202172076</v>
      </c>
      <c r="AH34" s="512">
        <v>93.272208444528019</v>
      </c>
      <c r="AJ34" s="227">
        <v>26144.618727759982</v>
      </c>
      <c r="AK34" s="227">
        <v>16694.553949982972</v>
      </c>
      <c r="AL34" s="227">
        <v>3769.6506944784201</v>
      </c>
      <c r="AM34" s="227">
        <v>0</v>
      </c>
      <c r="AN34" s="227">
        <v>63.884199838490503</v>
      </c>
      <c r="AO34" s="227">
        <v>83.119680795180003</v>
      </c>
      <c r="AP34" s="227">
        <v>23.496389275839999</v>
      </c>
      <c r="AQ34" s="227">
        <v>0</v>
      </c>
      <c r="AR34" s="227">
        <v>0</v>
      </c>
      <c r="AS34" s="227">
        <v>0</v>
      </c>
      <c r="AT34" s="228">
        <v>0</v>
      </c>
      <c r="AU34" s="228">
        <v>0</v>
      </c>
      <c r="AV34" s="227">
        <v>0</v>
      </c>
      <c r="AW34" s="228">
        <v>0</v>
      </c>
      <c r="AX34" s="228">
        <v>0</v>
      </c>
      <c r="AY34" s="228">
        <v>0</v>
      </c>
      <c r="AZ34" s="227">
        <v>0</v>
      </c>
      <c r="BA34" s="228">
        <v>0</v>
      </c>
      <c r="BB34" s="228">
        <v>166.85486579970001</v>
      </c>
      <c r="BC34" s="228">
        <v>0</v>
      </c>
      <c r="BD34" s="227">
        <v>0</v>
      </c>
      <c r="BE34" s="228">
        <v>0</v>
      </c>
      <c r="BF34" s="228">
        <v>0</v>
      </c>
      <c r="BG34" s="228">
        <v>0</v>
      </c>
      <c r="BH34" s="227">
        <v>0</v>
      </c>
      <c r="BI34" s="228">
        <v>0</v>
      </c>
      <c r="BJ34" s="228">
        <v>16884.905205058512</v>
      </c>
      <c r="BK34" s="228">
        <v>3769.6506944784201</v>
      </c>
      <c r="BL34" s="227">
        <v>0</v>
      </c>
      <c r="BM34" s="228">
        <v>63.884199838490503</v>
      </c>
      <c r="BN34" s="512">
        <v>83.119680795180003</v>
      </c>
    </row>
    <row r="35" spans="1:66" x14ac:dyDescent="0.25">
      <c r="A35" s="219"/>
      <c r="B35" s="447">
        <v>21</v>
      </c>
      <c r="C35" s="230" t="s">
        <v>494</v>
      </c>
      <c r="D35" s="227">
        <v>31673.128858670018</v>
      </c>
      <c r="E35" s="227">
        <v>17515.221738121527</v>
      </c>
      <c r="F35" s="227">
        <v>4465.9365731194075</v>
      </c>
      <c r="G35" s="227">
        <v>0</v>
      </c>
      <c r="H35" s="227">
        <v>369.73024202172076</v>
      </c>
      <c r="I35" s="227">
        <v>93.272208444528019</v>
      </c>
      <c r="J35" s="227">
        <v>1065.745941118</v>
      </c>
      <c r="K35" s="227">
        <v>0</v>
      </c>
      <c r="L35" s="227">
        <v>0</v>
      </c>
      <c r="M35" s="227">
        <v>0</v>
      </c>
      <c r="N35" s="228">
        <v>0</v>
      </c>
      <c r="O35" s="228">
        <v>0</v>
      </c>
      <c r="P35" s="227">
        <v>0</v>
      </c>
      <c r="Q35" s="228">
        <v>0</v>
      </c>
      <c r="R35" s="228">
        <v>1507.3123686056001</v>
      </c>
      <c r="S35" s="228">
        <v>0</v>
      </c>
      <c r="T35" s="227">
        <v>0</v>
      </c>
      <c r="U35" s="228">
        <v>0</v>
      </c>
      <c r="V35" s="228">
        <v>2.8993717760000003E-2</v>
      </c>
      <c r="W35" s="228">
        <v>0</v>
      </c>
      <c r="X35" s="227">
        <v>0</v>
      </c>
      <c r="Y35" s="228">
        <v>0</v>
      </c>
      <c r="Z35" s="228">
        <v>1.0498459999999999E-3</v>
      </c>
      <c r="AA35" s="228">
        <v>0</v>
      </c>
      <c r="AB35" s="227">
        <v>0</v>
      </c>
      <c r="AC35" s="228">
        <v>0</v>
      </c>
      <c r="AD35" s="228">
        <v>20088.310091408886</v>
      </c>
      <c r="AE35" s="228">
        <v>4465.9365731194075</v>
      </c>
      <c r="AF35" s="227">
        <v>0</v>
      </c>
      <c r="AG35" s="228">
        <v>369.73024202172076</v>
      </c>
      <c r="AH35" s="512">
        <v>93.272208444528019</v>
      </c>
      <c r="AJ35" s="227">
        <v>25825.553694869985</v>
      </c>
      <c r="AK35" s="227">
        <v>16694.553949982972</v>
      </c>
      <c r="AL35" s="227">
        <v>3769.6506944784201</v>
      </c>
      <c r="AM35" s="227">
        <v>0</v>
      </c>
      <c r="AN35" s="227">
        <v>63.884199838490503</v>
      </c>
      <c r="AO35" s="227">
        <v>83.119680795180003</v>
      </c>
      <c r="AP35" s="227">
        <v>23.496389275839999</v>
      </c>
      <c r="AQ35" s="227">
        <v>0</v>
      </c>
      <c r="AR35" s="227">
        <v>0</v>
      </c>
      <c r="AS35" s="227">
        <v>0</v>
      </c>
      <c r="AT35" s="228">
        <v>0</v>
      </c>
      <c r="AU35" s="228">
        <v>0</v>
      </c>
      <c r="AV35" s="227">
        <v>0</v>
      </c>
      <c r="AW35" s="228">
        <v>0</v>
      </c>
      <c r="AX35" s="228">
        <v>0</v>
      </c>
      <c r="AY35" s="228">
        <v>0</v>
      </c>
      <c r="AZ35" s="227">
        <v>0</v>
      </c>
      <c r="BA35" s="228">
        <v>0</v>
      </c>
      <c r="BB35" s="228">
        <v>166.85486579970001</v>
      </c>
      <c r="BC35" s="228">
        <v>0</v>
      </c>
      <c r="BD35" s="227">
        <v>0</v>
      </c>
      <c r="BE35" s="228">
        <v>0</v>
      </c>
      <c r="BF35" s="228">
        <v>0</v>
      </c>
      <c r="BG35" s="228">
        <v>0</v>
      </c>
      <c r="BH35" s="227">
        <v>0</v>
      </c>
      <c r="BI35" s="228">
        <v>0</v>
      </c>
      <c r="BJ35" s="228">
        <v>16884.905205058512</v>
      </c>
      <c r="BK35" s="228">
        <v>3769.6506944784201</v>
      </c>
      <c r="BL35" s="227">
        <v>0</v>
      </c>
      <c r="BM35" s="228">
        <v>63.884199838490503</v>
      </c>
      <c r="BN35" s="512">
        <v>83.119680795180003</v>
      </c>
    </row>
    <row r="36" spans="1:66" s="234" customFormat="1" x14ac:dyDescent="0.25">
      <c r="A36" s="233"/>
      <c r="B36" s="448">
        <v>22</v>
      </c>
      <c r="C36" s="235" t="s">
        <v>508</v>
      </c>
      <c r="D36" s="227">
        <v>300.81803686000001</v>
      </c>
      <c r="E36" s="227">
        <v>0</v>
      </c>
      <c r="F36" s="227">
        <v>0</v>
      </c>
      <c r="G36" s="227">
        <v>0</v>
      </c>
      <c r="H36" s="227">
        <v>0</v>
      </c>
      <c r="I36" s="227">
        <v>0</v>
      </c>
      <c r="J36" s="227">
        <v>0</v>
      </c>
      <c r="K36" s="227">
        <v>0</v>
      </c>
      <c r="L36" s="227">
        <v>0</v>
      </c>
      <c r="M36" s="227">
        <v>0</v>
      </c>
      <c r="N36" s="231">
        <v>0</v>
      </c>
      <c r="O36" s="231">
        <v>0</v>
      </c>
      <c r="P36" s="227">
        <v>0</v>
      </c>
      <c r="Q36" s="231">
        <v>0</v>
      </c>
      <c r="R36" s="231">
        <v>0</v>
      </c>
      <c r="S36" s="231">
        <v>0</v>
      </c>
      <c r="T36" s="227">
        <v>0</v>
      </c>
      <c r="U36" s="231">
        <v>0</v>
      </c>
      <c r="V36" s="231">
        <v>0</v>
      </c>
      <c r="W36" s="231">
        <v>0</v>
      </c>
      <c r="X36" s="227">
        <v>0</v>
      </c>
      <c r="Y36" s="231">
        <v>0</v>
      </c>
      <c r="Z36" s="231">
        <v>0</v>
      </c>
      <c r="AA36" s="231">
        <v>0</v>
      </c>
      <c r="AB36" s="227">
        <v>0</v>
      </c>
      <c r="AC36" s="231">
        <v>0</v>
      </c>
      <c r="AD36" s="228">
        <v>0</v>
      </c>
      <c r="AE36" s="228">
        <v>0</v>
      </c>
      <c r="AF36" s="227">
        <v>0</v>
      </c>
      <c r="AG36" s="228">
        <v>0</v>
      </c>
      <c r="AH36" s="512">
        <v>0</v>
      </c>
      <c r="AI36" s="216"/>
      <c r="AJ36" s="227">
        <v>288.64264696999999</v>
      </c>
      <c r="AK36" s="227">
        <v>0</v>
      </c>
      <c r="AL36" s="227">
        <v>0</v>
      </c>
      <c r="AM36" s="227">
        <v>0</v>
      </c>
      <c r="AN36" s="227">
        <v>0</v>
      </c>
      <c r="AO36" s="227">
        <v>0</v>
      </c>
      <c r="AP36" s="227">
        <v>0</v>
      </c>
      <c r="AQ36" s="227">
        <v>0</v>
      </c>
      <c r="AR36" s="227">
        <v>0</v>
      </c>
      <c r="AS36" s="227">
        <v>0</v>
      </c>
      <c r="AT36" s="231">
        <v>0</v>
      </c>
      <c r="AU36" s="231">
        <v>0</v>
      </c>
      <c r="AV36" s="227">
        <v>0</v>
      </c>
      <c r="AW36" s="231">
        <v>0</v>
      </c>
      <c r="AX36" s="231">
        <v>0</v>
      </c>
      <c r="AY36" s="231">
        <v>0</v>
      </c>
      <c r="AZ36" s="227">
        <v>0</v>
      </c>
      <c r="BA36" s="231">
        <v>0</v>
      </c>
      <c r="BB36" s="231">
        <v>0</v>
      </c>
      <c r="BC36" s="231">
        <v>0</v>
      </c>
      <c r="BD36" s="227">
        <v>0</v>
      </c>
      <c r="BE36" s="231">
        <v>0</v>
      </c>
      <c r="BF36" s="231">
        <v>0</v>
      </c>
      <c r="BG36" s="231">
        <v>0</v>
      </c>
      <c r="BH36" s="227">
        <v>0</v>
      </c>
      <c r="BI36" s="231">
        <v>0</v>
      </c>
      <c r="BJ36" s="228">
        <v>0</v>
      </c>
      <c r="BK36" s="228">
        <v>0</v>
      </c>
      <c r="BL36" s="227">
        <v>0</v>
      </c>
      <c r="BM36" s="228">
        <v>0</v>
      </c>
      <c r="BN36" s="512">
        <v>0</v>
      </c>
    </row>
    <row r="37" spans="1:66" x14ac:dyDescent="0.25">
      <c r="A37" s="219"/>
      <c r="B37" s="447">
        <v>23</v>
      </c>
      <c r="C37" s="230" t="s">
        <v>492</v>
      </c>
      <c r="D37" s="227">
        <v>38.295467240000001</v>
      </c>
      <c r="E37" s="227">
        <v>0</v>
      </c>
      <c r="F37" s="227">
        <v>0</v>
      </c>
      <c r="G37" s="515"/>
      <c r="H37" s="227">
        <v>0</v>
      </c>
      <c r="I37" s="227">
        <v>0</v>
      </c>
      <c r="J37" s="227">
        <v>0</v>
      </c>
      <c r="K37" s="227">
        <v>0</v>
      </c>
      <c r="L37" s="515"/>
      <c r="M37" s="227">
        <v>0</v>
      </c>
      <c r="N37" s="228">
        <v>0</v>
      </c>
      <c r="O37" s="228">
        <v>0</v>
      </c>
      <c r="P37" s="515"/>
      <c r="Q37" s="228">
        <v>0</v>
      </c>
      <c r="R37" s="228">
        <v>0</v>
      </c>
      <c r="S37" s="228">
        <v>0</v>
      </c>
      <c r="T37" s="515"/>
      <c r="U37" s="228">
        <v>0</v>
      </c>
      <c r="V37" s="228">
        <v>0</v>
      </c>
      <c r="W37" s="228">
        <v>0</v>
      </c>
      <c r="X37" s="515"/>
      <c r="Y37" s="228">
        <v>0</v>
      </c>
      <c r="Z37" s="228">
        <v>0</v>
      </c>
      <c r="AA37" s="228">
        <v>0</v>
      </c>
      <c r="AB37" s="515"/>
      <c r="AC37" s="228">
        <v>0</v>
      </c>
      <c r="AD37" s="228">
        <v>0</v>
      </c>
      <c r="AE37" s="228">
        <v>0</v>
      </c>
      <c r="AF37" s="515"/>
      <c r="AG37" s="228">
        <v>0</v>
      </c>
      <c r="AH37" s="512">
        <v>0</v>
      </c>
      <c r="AJ37" s="227">
        <v>30.422385920000004</v>
      </c>
      <c r="AK37" s="227">
        <v>0</v>
      </c>
      <c r="AL37" s="227">
        <v>0</v>
      </c>
      <c r="AM37" s="515"/>
      <c r="AN37" s="227">
        <v>0</v>
      </c>
      <c r="AO37" s="227">
        <v>0</v>
      </c>
      <c r="AP37" s="227">
        <v>0</v>
      </c>
      <c r="AQ37" s="227">
        <v>0</v>
      </c>
      <c r="AR37" s="515"/>
      <c r="AS37" s="227">
        <v>0</v>
      </c>
      <c r="AT37" s="228">
        <v>0</v>
      </c>
      <c r="AU37" s="228">
        <v>0</v>
      </c>
      <c r="AV37" s="515"/>
      <c r="AW37" s="228">
        <v>0</v>
      </c>
      <c r="AX37" s="228">
        <v>0</v>
      </c>
      <c r="AY37" s="228">
        <v>0</v>
      </c>
      <c r="AZ37" s="515"/>
      <c r="BA37" s="228">
        <v>0</v>
      </c>
      <c r="BB37" s="228">
        <v>0</v>
      </c>
      <c r="BC37" s="228">
        <v>0</v>
      </c>
      <c r="BD37" s="515"/>
      <c r="BE37" s="228">
        <v>0</v>
      </c>
      <c r="BF37" s="228">
        <v>0</v>
      </c>
      <c r="BG37" s="228">
        <v>0</v>
      </c>
      <c r="BH37" s="515"/>
      <c r="BI37" s="228">
        <v>0</v>
      </c>
      <c r="BJ37" s="228">
        <v>0</v>
      </c>
      <c r="BK37" s="228">
        <v>0</v>
      </c>
      <c r="BL37" s="515"/>
      <c r="BM37" s="228">
        <v>0</v>
      </c>
      <c r="BN37" s="512">
        <v>0</v>
      </c>
    </row>
    <row r="38" spans="1:66" x14ac:dyDescent="0.25">
      <c r="A38" s="219"/>
      <c r="B38" s="447">
        <v>24</v>
      </c>
      <c r="C38" s="391" t="s">
        <v>507</v>
      </c>
      <c r="D38" s="227">
        <v>229153.89799610781</v>
      </c>
      <c r="E38" s="227">
        <v>213771.80119301591</v>
      </c>
      <c r="F38" s="227">
        <v>25449.752815493106</v>
      </c>
      <c r="G38" s="227">
        <v>0</v>
      </c>
      <c r="H38" s="227">
        <v>0</v>
      </c>
      <c r="I38" s="227">
        <v>0</v>
      </c>
      <c r="J38" s="227">
        <v>0</v>
      </c>
      <c r="K38" s="227">
        <v>0</v>
      </c>
      <c r="L38" s="227">
        <v>0</v>
      </c>
      <c r="M38" s="227">
        <v>0</v>
      </c>
      <c r="N38" s="516"/>
      <c r="O38" s="516"/>
      <c r="P38" s="516"/>
      <c r="Q38" s="516"/>
      <c r="R38" s="231">
        <v>0</v>
      </c>
      <c r="S38" s="231">
        <v>0</v>
      </c>
      <c r="T38" s="231">
        <v>0</v>
      </c>
      <c r="U38" s="231">
        <v>0</v>
      </c>
      <c r="V38" s="516"/>
      <c r="W38" s="516"/>
      <c r="X38" s="516"/>
      <c r="Y38" s="516"/>
      <c r="Z38" s="516"/>
      <c r="AA38" s="516"/>
      <c r="AB38" s="516"/>
      <c r="AC38" s="516"/>
      <c r="AD38" s="228">
        <v>213771.80119301591</v>
      </c>
      <c r="AE38" s="228">
        <v>25449.752815493106</v>
      </c>
      <c r="AF38" s="228">
        <v>0</v>
      </c>
      <c r="AG38" s="228">
        <v>0</v>
      </c>
      <c r="AH38" s="512">
        <v>0</v>
      </c>
      <c r="AJ38" s="227">
        <v>221344.76849753564</v>
      </c>
      <c r="AK38" s="227">
        <v>205314.55349042575</v>
      </c>
      <c r="AL38" s="227">
        <v>23157.86304981478</v>
      </c>
      <c r="AM38" s="227">
        <v>0</v>
      </c>
      <c r="AN38" s="227">
        <v>0</v>
      </c>
      <c r="AO38" s="227">
        <v>0</v>
      </c>
      <c r="AP38" s="227">
        <v>0</v>
      </c>
      <c r="AQ38" s="227">
        <v>0</v>
      </c>
      <c r="AR38" s="227">
        <v>0</v>
      </c>
      <c r="AS38" s="227">
        <v>0</v>
      </c>
      <c r="AT38" s="516"/>
      <c r="AU38" s="516"/>
      <c r="AV38" s="516"/>
      <c r="AW38" s="516"/>
      <c r="AX38" s="231">
        <v>0</v>
      </c>
      <c r="AY38" s="231">
        <v>0</v>
      </c>
      <c r="AZ38" s="231">
        <v>0</v>
      </c>
      <c r="BA38" s="231">
        <v>0</v>
      </c>
      <c r="BB38" s="516"/>
      <c r="BC38" s="516"/>
      <c r="BD38" s="516"/>
      <c r="BE38" s="516"/>
      <c r="BF38" s="516"/>
      <c r="BG38" s="516"/>
      <c r="BH38" s="516"/>
      <c r="BI38" s="516"/>
      <c r="BJ38" s="228">
        <v>205314.55349042575</v>
      </c>
      <c r="BK38" s="228">
        <v>23157.86304981478</v>
      </c>
      <c r="BL38" s="228">
        <v>0</v>
      </c>
      <c r="BM38" s="228">
        <v>0</v>
      </c>
      <c r="BN38" s="512">
        <v>0</v>
      </c>
    </row>
    <row r="39" spans="1:66" x14ac:dyDescent="0.25">
      <c r="A39" s="219"/>
      <c r="B39" s="447">
        <v>25</v>
      </c>
      <c r="C39" s="230" t="s">
        <v>506</v>
      </c>
      <c r="D39" s="227">
        <v>205960.78356971274</v>
      </c>
      <c r="E39" s="227">
        <v>205960.78356971274</v>
      </c>
      <c r="F39" s="227">
        <v>25442.944101093086</v>
      </c>
      <c r="G39" s="227">
        <v>0</v>
      </c>
      <c r="H39" s="227">
        <v>0</v>
      </c>
      <c r="I39" s="227">
        <v>0</v>
      </c>
      <c r="J39" s="227">
        <v>0</v>
      </c>
      <c r="K39" s="227">
        <v>0</v>
      </c>
      <c r="L39" s="227">
        <v>0</v>
      </c>
      <c r="M39" s="227">
        <v>0</v>
      </c>
      <c r="N39" s="516"/>
      <c r="O39" s="516"/>
      <c r="P39" s="516"/>
      <c r="Q39" s="516"/>
      <c r="R39" s="231">
        <v>0</v>
      </c>
      <c r="S39" s="231">
        <v>0</v>
      </c>
      <c r="T39" s="231">
        <v>0</v>
      </c>
      <c r="U39" s="231">
        <v>0</v>
      </c>
      <c r="V39" s="516"/>
      <c r="W39" s="516"/>
      <c r="X39" s="516"/>
      <c r="Y39" s="516"/>
      <c r="Z39" s="516"/>
      <c r="AA39" s="516"/>
      <c r="AB39" s="516"/>
      <c r="AC39" s="516"/>
      <c r="AD39" s="228">
        <v>205960.78356971274</v>
      </c>
      <c r="AE39" s="228">
        <v>25442.944101093086</v>
      </c>
      <c r="AF39" s="228">
        <v>0</v>
      </c>
      <c r="AG39" s="228">
        <v>0</v>
      </c>
      <c r="AH39" s="512">
        <v>0</v>
      </c>
      <c r="AJ39" s="227">
        <v>199162.20674756481</v>
      </c>
      <c r="AK39" s="227">
        <v>199162.20674756481</v>
      </c>
      <c r="AL39" s="227">
        <v>23152.878502874682</v>
      </c>
      <c r="AM39" s="227">
        <v>0</v>
      </c>
      <c r="AN39" s="227">
        <v>0</v>
      </c>
      <c r="AO39" s="227">
        <v>0</v>
      </c>
      <c r="AP39" s="227">
        <v>0</v>
      </c>
      <c r="AQ39" s="227">
        <v>0</v>
      </c>
      <c r="AR39" s="227">
        <v>0</v>
      </c>
      <c r="AS39" s="227">
        <v>0</v>
      </c>
      <c r="AT39" s="516"/>
      <c r="AU39" s="516"/>
      <c r="AV39" s="516"/>
      <c r="AW39" s="516"/>
      <c r="AX39" s="231">
        <v>0</v>
      </c>
      <c r="AY39" s="231">
        <v>0</v>
      </c>
      <c r="AZ39" s="231">
        <v>0</v>
      </c>
      <c r="BA39" s="231">
        <v>0</v>
      </c>
      <c r="BB39" s="516"/>
      <c r="BC39" s="516"/>
      <c r="BD39" s="516"/>
      <c r="BE39" s="516"/>
      <c r="BF39" s="516"/>
      <c r="BG39" s="516"/>
      <c r="BH39" s="516"/>
      <c r="BI39" s="516"/>
      <c r="BJ39" s="228">
        <v>199162.20674756481</v>
      </c>
      <c r="BK39" s="228">
        <v>23152.878502874682</v>
      </c>
      <c r="BL39" s="228">
        <v>0</v>
      </c>
      <c r="BM39" s="228">
        <v>0</v>
      </c>
      <c r="BN39" s="512">
        <v>0</v>
      </c>
    </row>
    <row r="40" spans="1:66" x14ac:dyDescent="0.25">
      <c r="A40" s="219"/>
      <c r="B40" s="447">
        <v>26</v>
      </c>
      <c r="C40" s="230" t="s">
        <v>496</v>
      </c>
      <c r="D40" s="227">
        <v>0</v>
      </c>
      <c r="E40" s="227">
        <v>0</v>
      </c>
      <c r="F40" s="227">
        <v>0</v>
      </c>
      <c r="G40" s="227">
        <v>0</v>
      </c>
      <c r="H40" s="227">
        <v>0</v>
      </c>
      <c r="I40" s="227">
        <v>0</v>
      </c>
      <c r="J40" s="227">
        <v>0</v>
      </c>
      <c r="K40" s="227">
        <v>0</v>
      </c>
      <c r="L40" s="227">
        <v>0</v>
      </c>
      <c r="M40" s="227">
        <v>0</v>
      </c>
      <c r="N40" s="516"/>
      <c r="O40" s="516"/>
      <c r="P40" s="516"/>
      <c r="Q40" s="516"/>
      <c r="R40" s="231">
        <v>0</v>
      </c>
      <c r="S40" s="231">
        <v>0</v>
      </c>
      <c r="T40" s="231">
        <v>0</v>
      </c>
      <c r="U40" s="231">
        <v>0</v>
      </c>
      <c r="V40" s="516"/>
      <c r="W40" s="516"/>
      <c r="X40" s="516"/>
      <c r="Y40" s="516"/>
      <c r="Z40" s="516"/>
      <c r="AA40" s="516"/>
      <c r="AB40" s="516"/>
      <c r="AC40" s="516"/>
      <c r="AD40" s="228">
        <v>0</v>
      </c>
      <c r="AE40" s="228">
        <v>0</v>
      </c>
      <c r="AF40" s="228">
        <v>0</v>
      </c>
      <c r="AG40" s="228">
        <v>0</v>
      </c>
      <c r="AH40" s="512">
        <v>0</v>
      </c>
      <c r="AJ40" s="227">
        <v>0</v>
      </c>
      <c r="AK40" s="227">
        <v>0</v>
      </c>
      <c r="AL40" s="227">
        <v>0</v>
      </c>
      <c r="AM40" s="227">
        <v>0</v>
      </c>
      <c r="AN40" s="227">
        <v>0</v>
      </c>
      <c r="AO40" s="227">
        <v>0</v>
      </c>
      <c r="AP40" s="227">
        <v>0</v>
      </c>
      <c r="AQ40" s="227">
        <v>0</v>
      </c>
      <c r="AR40" s="227">
        <v>0</v>
      </c>
      <c r="AS40" s="227">
        <v>0</v>
      </c>
      <c r="AT40" s="516"/>
      <c r="AU40" s="516"/>
      <c r="AV40" s="516"/>
      <c r="AW40" s="516"/>
      <c r="AX40" s="231">
        <v>0</v>
      </c>
      <c r="AY40" s="231">
        <v>0</v>
      </c>
      <c r="AZ40" s="231">
        <v>0</v>
      </c>
      <c r="BA40" s="231">
        <v>0</v>
      </c>
      <c r="BB40" s="516"/>
      <c r="BC40" s="516"/>
      <c r="BD40" s="516"/>
      <c r="BE40" s="516"/>
      <c r="BF40" s="516"/>
      <c r="BG40" s="516"/>
      <c r="BH40" s="516"/>
      <c r="BI40" s="516"/>
      <c r="BJ40" s="228">
        <v>0</v>
      </c>
      <c r="BK40" s="228">
        <v>0</v>
      </c>
      <c r="BL40" s="228">
        <v>0</v>
      </c>
      <c r="BM40" s="228">
        <v>0</v>
      </c>
      <c r="BN40" s="512">
        <v>0</v>
      </c>
    </row>
    <row r="41" spans="1:66" x14ac:dyDescent="0.25">
      <c r="A41" s="219"/>
      <c r="B41" s="447">
        <v>27</v>
      </c>
      <c r="C41" s="230" t="s">
        <v>505</v>
      </c>
      <c r="D41" s="227">
        <v>9197.7849796400169</v>
      </c>
      <c r="E41" s="227">
        <v>7585.8974692799939</v>
      </c>
      <c r="F41" s="227">
        <v>0</v>
      </c>
      <c r="G41" s="227">
        <v>0</v>
      </c>
      <c r="H41" s="227">
        <v>0</v>
      </c>
      <c r="I41" s="227">
        <v>0</v>
      </c>
      <c r="J41" s="516"/>
      <c r="K41" s="516"/>
      <c r="L41" s="516"/>
      <c r="M41" s="516"/>
      <c r="N41" s="516"/>
      <c r="O41" s="516"/>
      <c r="P41" s="516"/>
      <c r="Q41" s="516"/>
      <c r="R41" s="516"/>
      <c r="S41" s="516"/>
      <c r="T41" s="516"/>
      <c r="U41" s="516"/>
      <c r="V41" s="516"/>
      <c r="W41" s="516"/>
      <c r="X41" s="516"/>
      <c r="Y41" s="516"/>
      <c r="Z41" s="516"/>
      <c r="AA41" s="516"/>
      <c r="AB41" s="516"/>
      <c r="AC41" s="516"/>
      <c r="AD41" s="228">
        <v>7585.8974692799939</v>
      </c>
      <c r="AE41" s="228">
        <v>0</v>
      </c>
      <c r="AF41" s="228">
        <v>0</v>
      </c>
      <c r="AG41" s="228">
        <v>0</v>
      </c>
      <c r="AH41" s="512">
        <v>0</v>
      </c>
      <c r="AJ41" s="227">
        <v>8244.7373363000097</v>
      </c>
      <c r="AK41" s="227">
        <v>5797.116534300033</v>
      </c>
      <c r="AL41" s="227">
        <v>0</v>
      </c>
      <c r="AM41" s="227">
        <v>0</v>
      </c>
      <c r="AN41" s="227">
        <v>0</v>
      </c>
      <c r="AO41" s="227">
        <v>0</v>
      </c>
      <c r="AP41" s="516"/>
      <c r="AQ41" s="516"/>
      <c r="AR41" s="516"/>
      <c r="AS41" s="516"/>
      <c r="AT41" s="516"/>
      <c r="AU41" s="516"/>
      <c r="AV41" s="516"/>
      <c r="AW41" s="516"/>
      <c r="AX41" s="516"/>
      <c r="AY41" s="516"/>
      <c r="AZ41" s="516"/>
      <c r="BA41" s="516"/>
      <c r="BB41" s="516"/>
      <c r="BC41" s="516"/>
      <c r="BD41" s="516"/>
      <c r="BE41" s="516"/>
      <c r="BF41" s="516"/>
      <c r="BG41" s="516"/>
      <c r="BH41" s="516"/>
      <c r="BI41" s="516"/>
      <c r="BJ41" s="228">
        <v>5797.116534300033</v>
      </c>
      <c r="BK41" s="228">
        <v>0</v>
      </c>
      <c r="BL41" s="228">
        <v>0</v>
      </c>
      <c r="BM41" s="228">
        <v>0</v>
      </c>
      <c r="BN41" s="512">
        <v>0</v>
      </c>
    </row>
    <row r="42" spans="1:66" x14ac:dyDescent="0.25">
      <c r="A42" s="219"/>
      <c r="B42" s="447">
        <v>28</v>
      </c>
      <c r="C42" s="391" t="s">
        <v>504</v>
      </c>
      <c r="D42" s="227">
        <v>14.537443360000001</v>
      </c>
      <c r="E42" s="227">
        <v>14.537443360000001</v>
      </c>
      <c r="F42" s="227">
        <v>14.537443360000001</v>
      </c>
      <c r="G42" s="227">
        <v>14.537443360000001</v>
      </c>
      <c r="H42" s="227">
        <v>0</v>
      </c>
      <c r="I42" s="227">
        <v>0</v>
      </c>
      <c r="J42" s="227">
        <v>0</v>
      </c>
      <c r="K42" s="227">
        <v>0</v>
      </c>
      <c r="L42" s="227">
        <v>0</v>
      </c>
      <c r="M42" s="227">
        <v>0</v>
      </c>
      <c r="N42" s="231">
        <v>0</v>
      </c>
      <c r="O42" s="231">
        <v>0</v>
      </c>
      <c r="P42" s="231">
        <v>0</v>
      </c>
      <c r="Q42" s="231">
        <v>0</v>
      </c>
      <c r="R42" s="231">
        <v>0</v>
      </c>
      <c r="S42" s="231">
        <v>0</v>
      </c>
      <c r="T42" s="231">
        <v>0</v>
      </c>
      <c r="U42" s="231">
        <v>0</v>
      </c>
      <c r="V42" s="231">
        <v>0</v>
      </c>
      <c r="W42" s="231">
        <v>0</v>
      </c>
      <c r="X42" s="231">
        <v>0</v>
      </c>
      <c r="Y42" s="231">
        <v>0</v>
      </c>
      <c r="Z42" s="231">
        <v>0</v>
      </c>
      <c r="AA42" s="231">
        <v>0</v>
      </c>
      <c r="AB42" s="231">
        <v>0</v>
      </c>
      <c r="AC42" s="231">
        <v>0</v>
      </c>
      <c r="AD42" s="228">
        <v>14.537443360000001</v>
      </c>
      <c r="AE42" s="228">
        <v>14.537443360000001</v>
      </c>
      <c r="AF42" s="228">
        <v>14.537443360000001</v>
      </c>
      <c r="AG42" s="228">
        <v>0</v>
      </c>
      <c r="AH42" s="512">
        <v>0</v>
      </c>
      <c r="AJ42" s="227">
        <v>17.278683095345997</v>
      </c>
      <c r="AK42" s="227">
        <v>17.278683095345997</v>
      </c>
      <c r="AL42" s="227">
        <v>17.278683095345997</v>
      </c>
      <c r="AM42" s="227">
        <v>17.278683095345997</v>
      </c>
      <c r="AN42" s="227">
        <v>0</v>
      </c>
      <c r="AO42" s="227">
        <v>0</v>
      </c>
      <c r="AP42" s="227">
        <v>0</v>
      </c>
      <c r="AQ42" s="227">
        <v>0</v>
      </c>
      <c r="AR42" s="227">
        <v>0</v>
      </c>
      <c r="AS42" s="227">
        <v>0</v>
      </c>
      <c r="AT42" s="231">
        <v>0</v>
      </c>
      <c r="AU42" s="231">
        <v>0</v>
      </c>
      <c r="AV42" s="231">
        <v>0</v>
      </c>
      <c r="AW42" s="231">
        <v>0</v>
      </c>
      <c r="AX42" s="231">
        <v>0</v>
      </c>
      <c r="AY42" s="231">
        <v>0</v>
      </c>
      <c r="AZ42" s="231">
        <v>0</v>
      </c>
      <c r="BA42" s="231">
        <v>0</v>
      </c>
      <c r="BB42" s="231">
        <v>0</v>
      </c>
      <c r="BC42" s="231">
        <v>0</v>
      </c>
      <c r="BD42" s="231">
        <v>0</v>
      </c>
      <c r="BE42" s="231">
        <v>0</v>
      </c>
      <c r="BF42" s="231">
        <v>0</v>
      </c>
      <c r="BG42" s="231">
        <v>0</v>
      </c>
      <c r="BH42" s="231">
        <v>0</v>
      </c>
      <c r="BI42" s="231">
        <v>0</v>
      </c>
      <c r="BJ42" s="228">
        <v>17.278683095345997</v>
      </c>
      <c r="BK42" s="228">
        <v>17.278683095345997</v>
      </c>
      <c r="BL42" s="228">
        <v>17.278683095345997</v>
      </c>
      <c r="BM42" s="228">
        <v>0</v>
      </c>
      <c r="BN42" s="512">
        <v>0</v>
      </c>
    </row>
    <row r="43" spans="1:66" x14ac:dyDescent="0.25">
      <c r="A43" s="219"/>
      <c r="B43" s="447">
        <v>29</v>
      </c>
      <c r="C43" s="230" t="s">
        <v>503</v>
      </c>
      <c r="D43" s="227">
        <v>14.537443360000001</v>
      </c>
      <c r="E43" s="227">
        <v>14.537443360000001</v>
      </c>
      <c r="F43" s="227">
        <v>14.537443360000001</v>
      </c>
      <c r="G43" s="227">
        <v>14.537443360000001</v>
      </c>
      <c r="H43" s="227">
        <v>0</v>
      </c>
      <c r="I43" s="227">
        <v>0</v>
      </c>
      <c r="J43" s="227">
        <v>0</v>
      </c>
      <c r="K43" s="227">
        <v>0</v>
      </c>
      <c r="L43" s="227">
        <v>0</v>
      </c>
      <c r="M43" s="227">
        <v>0</v>
      </c>
      <c r="N43" s="231">
        <v>0</v>
      </c>
      <c r="O43" s="231">
        <v>0</v>
      </c>
      <c r="P43" s="231">
        <v>0</v>
      </c>
      <c r="Q43" s="231">
        <v>0</v>
      </c>
      <c r="R43" s="231">
        <v>0</v>
      </c>
      <c r="S43" s="231">
        <v>0</v>
      </c>
      <c r="T43" s="231">
        <v>0</v>
      </c>
      <c r="U43" s="231">
        <v>0</v>
      </c>
      <c r="V43" s="231">
        <v>0</v>
      </c>
      <c r="W43" s="231">
        <v>0</v>
      </c>
      <c r="X43" s="231">
        <v>0</v>
      </c>
      <c r="Y43" s="231">
        <v>0</v>
      </c>
      <c r="Z43" s="231">
        <v>0</v>
      </c>
      <c r="AA43" s="231">
        <v>0</v>
      </c>
      <c r="AB43" s="231">
        <v>0</v>
      </c>
      <c r="AC43" s="231">
        <v>0</v>
      </c>
      <c r="AD43" s="228">
        <v>14.537443360000001</v>
      </c>
      <c r="AE43" s="228">
        <v>14.537443360000001</v>
      </c>
      <c r="AF43" s="228">
        <v>14.537443360000001</v>
      </c>
      <c r="AG43" s="228">
        <v>0</v>
      </c>
      <c r="AH43" s="512">
        <v>0</v>
      </c>
      <c r="AJ43" s="227">
        <v>17.278683095345997</v>
      </c>
      <c r="AK43" s="227">
        <v>17.278683095345997</v>
      </c>
      <c r="AL43" s="227">
        <v>17.278683095345997</v>
      </c>
      <c r="AM43" s="227">
        <v>17.278683095345997</v>
      </c>
      <c r="AN43" s="227">
        <v>0</v>
      </c>
      <c r="AO43" s="227">
        <v>0</v>
      </c>
      <c r="AP43" s="227">
        <v>0</v>
      </c>
      <c r="AQ43" s="227">
        <v>0</v>
      </c>
      <c r="AR43" s="227">
        <v>0</v>
      </c>
      <c r="AS43" s="227">
        <v>0</v>
      </c>
      <c r="AT43" s="231">
        <v>0</v>
      </c>
      <c r="AU43" s="231">
        <v>0</v>
      </c>
      <c r="AV43" s="231">
        <v>0</v>
      </c>
      <c r="AW43" s="231">
        <v>0</v>
      </c>
      <c r="AX43" s="231">
        <v>0</v>
      </c>
      <c r="AY43" s="231">
        <v>0</v>
      </c>
      <c r="AZ43" s="231">
        <v>0</v>
      </c>
      <c r="BA43" s="231">
        <v>0</v>
      </c>
      <c r="BB43" s="231">
        <v>0</v>
      </c>
      <c r="BC43" s="231">
        <v>0</v>
      </c>
      <c r="BD43" s="231">
        <v>0</v>
      </c>
      <c r="BE43" s="231">
        <v>0</v>
      </c>
      <c r="BF43" s="231">
        <v>0</v>
      </c>
      <c r="BG43" s="231">
        <v>0</v>
      </c>
      <c r="BH43" s="231">
        <v>0</v>
      </c>
      <c r="BI43" s="231">
        <v>0</v>
      </c>
      <c r="BJ43" s="228">
        <v>17.278683095345997</v>
      </c>
      <c r="BK43" s="228">
        <v>17.278683095345997</v>
      </c>
      <c r="BL43" s="228">
        <v>17.278683095345997</v>
      </c>
      <c r="BM43" s="228">
        <v>0</v>
      </c>
      <c r="BN43" s="512">
        <v>0</v>
      </c>
    </row>
    <row r="44" spans="1:66" x14ac:dyDescent="0.25">
      <c r="A44" s="219"/>
      <c r="B44" s="447">
        <v>30</v>
      </c>
      <c r="C44" s="230" t="s">
        <v>502</v>
      </c>
      <c r="D44" s="227">
        <v>0</v>
      </c>
      <c r="E44" s="227">
        <v>0</v>
      </c>
      <c r="F44" s="227">
        <v>0</v>
      </c>
      <c r="G44" s="227">
        <v>0</v>
      </c>
      <c r="H44" s="227">
        <v>0</v>
      </c>
      <c r="I44" s="227">
        <v>0</v>
      </c>
      <c r="J44" s="227">
        <v>0</v>
      </c>
      <c r="K44" s="227">
        <v>0</v>
      </c>
      <c r="L44" s="227">
        <v>0</v>
      </c>
      <c r="M44" s="227">
        <v>0</v>
      </c>
      <c r="N44" s="231">
        <v>0</v>
      </c>
      <c r="O44" s="231">
        <v>0</v>
      </c>
      <c r="P44" s="231">
        <v>0</v>
      </c>
      <c r="Q44" s="231">
        <v>0</v>
      </c>
      <c r="R44" s="231">
        <v>0</v>
      </c>
      <c r="S44" s="231">
        <v>0</v>
      </c>
      <c r="T44" s="231">
        <v>0</v>
      </c>
      <c r="U44" s="231">
        <v>0</v>
      </c>
      <c r="V44" s="231">
        <v>0</v>
      </c>
      <c r="W44" s="231">
        <v>0</v>
      </c>
      <c r="X44" s="231">
        <v>0</v>
      </c>
      <c r="Y44" s="231">
        <v>0</v>
      </c>
      <c r="Z44" s="231">
        <v>0</v>
      </c>
      <c r="AA44" s="231">
        <v>0</v>
      </c>
      <c r="AB44" s="231">
        <v>0</v>
      </c>
      <c r="AC44" s="231">
        <v>0</v>
      </c>
      <c r="AD44" s="228">
        <v>0</v>
      </c>
      <c r="AE44" s="228">
        <v>0</v>
      </c>
      <c r="AF44" s="228">
        <v>0</v>
      </c>
      <c r="AG44" s="228">
        <v>0</v>
      </c>
      <c r="AH44" s="512">
        <v>0</v>
      </c>
      <c r="AJ44" s="227">
        <v>0</v>
      </c>
      <c r="AK44" s="227">
        <v>0</v>
      </c>
      <c r="AL44" s="227">
        <v>0</v>
      </c>
      <c r="AM44" s="227">
        <v>0</v>
      </c>
      <c r="AN44" s="227">
        <v>0</v>
      </c>
      <c r="AO44" s="227">
        <v>0</v>
      </c>
      <c r="AP44" s="227">
        <v>0</v>
      </c>
      <c r="AQ44" s="227">
        <v>0</v>
      </c>
      <c r="AR44" s="227">
        <v>0</v>
      </c>
      <c r="AS44" s="227">
        <v>0</v>
      </c>
      <c r="AT44" s="231">
        <v>0</v>
      </c>
      <c r="AU44" s="231">
        <v>0</v>
      </c>
      <c r="AV44" s="231">
        <v>0</v>
      </c>
      <c r="AW44" s="231">
        <v>0</v>
      </c>
      <c r="AX44" s="231">
        <v>0</v>
      </c>
      <c r="AY44" s="231">
        <v>0</v>
      </c>
      <c r="AZ44" s="231">
        <v>0</v>
      </c>
      <c r="BA44" s="231">
        <v>0</v>
      </c>
      <c r="BB44" s="231">
        <v>0</v>
      </c>
      <c r="BC44" s="231">
        <v>0</v>
      </c>
      <c r="BD44" s="231">
        <v>0</v>
      </c>
      <c r="BE44" s="231">
        <v>0</v>
      </c>
      <c r="BF44" s="231">
        <v>0</v>
      </c>
      <c r="BG44" s="231">
        <v>0</v>
      </c>
      <c r="BH44" s="231">
        <v>0</v>
      </c>
      <c r="BI44" s="231">
        <v>0</v>
      </c>
      <c r="BJ44" s="228">
        <v>0</v>
      </c>
      <c r="BK44" s="228">
        <v>0</v>
      </c>
      <c r="BL44" s="228">
        <v>0</v>
      </c>
      <c r="BM44" s="228">
        <v>0</v>
      </c>
      <c r="BN44" s="512">
        <v>0</v>
      </c>
    </row>
    <row r="45" spans="1:66" ht="30" customHeight="1" x14ac:dyDescent="0.25">
      <c r="A45" s="219"/>
      <c r="B45" s="447">
        <v>31</v>
      </c>
      <c r="C45" s="391" t="s">
        <v>501</v>
      </c>
      <c r="D45" s="227">
        <v>156.320312</v>
      </c>
      <c r="E45" s="227">
        <v>156.320312</v>
      </c>
      <c r="F45" s="227">
        <v>0</v>
      </c>
      <c r="G45" s="227">
        <v>0</v>
      </c>
      <c r="H45" s="227">
        <v>0</v>
      </c>
      <c r="I45" s="227">
        <v>0</v>
      </c>
      <c r="J45" s="227">
        <v>0</v>
      </c>
      <c r="K45" s="227">
        <v>0</v>
      </c>
      <c r="L45" s="227">
        <v>0</v>
      </c>
      <c r="M45" s="227">
        <v>0</v>
      </c>
      <c r="N45" s="231">
        <v>0</v>
      </c>
      <c r="O45" s="231">
        <v>0</v>
      </c>
      <c r="P45" s="231">
        <v>0</v>
      </c>
      <c r="Q45" s="231">
        <v>0</v>
      </c>
      <c r="R45" s="231">
        <v>0</v>
      </c>
      <c r="S45" s="231">
        <v>0</v>
      </c>
      <c r="T45" s="231">
        <v>0</v>
      </c>
      <c r="U45" s="231">
        <v>0</v>
      </c>
      <c r="V45" s="231">
        <v>0</v>
      </c>
      <c r="W45" s="231">
        <v>0</v>
      </c>
      <c r="X45" s="231">
        <v>0</v>
      </c>
      <c r="Y45" s="231">
        <v>0</v>
      </c>
      <c r="Z45" s="231">
        <v>0</v>
      </c>
      <c r="AA45" s="231">
        <v>0</v>
      </c>
      <c r="AB45" s="231">
        <v>0</v>
      </c>
      <c r="AC45" s="231">
        <v>0</v>
      </c>
      <c r="AD45" s="228">
        <v>156.320312</v>
      </c>
      <c r="AE45" s="228">
        <v>0</v>
      </c>
      <c r="AF45" s="228">
        <v>0</v>
      </c>
      <c r="AG45" s="228">
        <v>0</v>
      </c>
      <c r="AH45" s="512">
        <v>0</v>
      </c>
      <c r="AJ45" s="227">
        <v>213.09884851000001</v>
      </c>
      <c r="AK45" s="227">
        <v>213.09884851000001</v>
      </c>
      <c r="AL45" s="227">
        <v>0</v>
      </c>
      <c r="AM45" s="227">
        <v>0</v>
      </c>
      <c r="AN45" s="227">
        <v>0</v>
      </c>
      <c r="AO45" s="227">
        <v>0</v>
      </c>
      <c r="AP45" s="227">
        <v>0</v>
      </c>
      <c r="AQ45" s="227">
        <v>0</v>
      </c>
      <c r="AR45" s="227">
        <v>0</v>
      </c>
      <c r="AS45" s="227">
        <v>0</v>
      </c>
      <c r="AT45" s="231">
        <v>0</v>
      </c>
      <c r="AU45" s="231">
        <v>0</v>
      </c>
      <c r="AV45" s="231">
        <v>0</v>
      </c>
      <c r="AW45" s="231">
        <v>0</v>
      </c>
      <c r="AX45" s="231">
        <v>0</v>
      </c>
      <c r="AY45" s="231">
        <v>0</v>
      </c>
      <c r="AZ45" s="231">
        <v>0</v>
      </c>
      <c r="BA45" s="231">
        <v>0</v>
      </c>
      <c r="BB45" s="231">
        <v>0</v>
      </c>
      <c r="BC45" s="231">
        <v>0</v>
      </c>
      <c r="BD45" s="231">
        <v>0</v>
      </c>
      <c r="BE45" s="231">
        <v>0</v>
      </c>
      <c r="BF45" s="231">
        <v>0</v>
      </c>
      <c r="BG45" s="231">
        <v>0</v>
      </c>
      <c r="BH45" s="231">
        <v>0</v>
      </c>
      <c r="BI45" s="231">
        <v>0</v>
      </c>
      <c r="BJ45" s="228">
        <v>213.09884851000001</v>
      </c>
      <c r="BK45" s="228">
        <v>0</v>
      </c>
      <c r="BL45" s="228">
        <v>0</v>
      </c>
      <c r="BM45" s="228">
        <v>0</v>
      </c>
      <c r="BN45" s="512">
        <v>0</v>
      </c>
    </row>
    <row r="46" spans="1:66" x14ac:dyDescent="0.25">
      <c r="A46" s="219"/>
      <c r="B46" s="447">
        <v>32</v>
      </c>
      <c r="C46" s="390" t="s">
        <v>500</v>
      </c>
      <c r="D46" s="227">
        <v>277064.35202649108</v>
      </c>
      <c r="E46" s="227">
        <v>0</v>
      </c>
      <c r="F46" s="227">
        <v>0</v>
      </c>
      <c r="G46" s="227">
        <v>0</v>
      </c>
      <c r="H46" s="227">
        <v>0</v>
      </c>
      <c r="I46" s="227">
        <v>0</v>
      </c>
      <c r="J46" s="227">
        <v>0</v>
      </c>
      <c r="K46" s="227">
        <v>0</v>
      </c>
      <c r="L46" s="227">
        <v>0</v>
      </c>
      <c r="M46" s="227">
        <v>0</v>
      </c>
      <c r="N46" s="231">
        <v>0</v>
      </c>
      <c r="O46" s="231">
        <v>0</v>
      </c>
      <c r="P46" s="231">
        <v>0</v>
      </c>
      <c r="Q46" s="231">
        <v>0</v>
      </c>
      <c r="R46" s="231">
        <v>0</v>
      </c>
      <c r="S46" s="231">
        <v>0</v>
      </c>
      <c r="T46" s="231">
        <v>0</v>
      </c>
      <c r="U46" s="231">
        <v>0</v>
      </c>
      <c r="V46" s="231">
        <v>0</v>
      </c>
      <c r="W46" s="231">
        <v>0</v>
      </c>
      <c r="X46" s="231">
        <v>0</v>
      </c>
      <c r="Y46" s="231">
        <v>0</v>
      </c>
      <c r="Z46" s="231">
        <v>0</v>
      </c>
      <c r="AA46" s="231">
        <v>0</v>
      </c>
      <c r="AB46" s="231">
        <v>0</v>
      </c>
      <c r="AC46" s="231">
        <v>0</v>
      </c>
      <c r="AD46" s="228">
        <v>0</v>
      </c>
      <c r="AE46" s="228">
        <v>0</v>
      </c>
      <c r="AF46" s="228">
        <v>0</v>
      </c>
      <c r="AG46" s="228">
        <v>0</v>
      </c>
      <c r="AH46" s="512">
        <v>0</v>
      </c>
      <c r="AJ46" s="227">
        <v>288997.65485444805</v>
      </c>
      <c r="AK46" s="227">
        <v>0</v>
      </c>
      <c r="AL46" s="227">
        <v>0</v>
      </c>
      <c r="AM46" s="227">
        <v>0</v>
      </c>
      <c r="AN46" s="227">
        <v>0</v>
      </c>
      <c r="AO46" s="227">
        <v>0</v>
      </c>
      <c r="AP46" s="227">
        <v>0</v>
      </c>
      <c r="AQ46" s="227">
        <v>0</v>
      </c>
      <c r="AR46" s="227">
        <v>0</v>
      </c>
      <c r="AS46" s="227">
        <v>0</v>
      </c>
      <c r="AT46" s="231">
        <v>0</v>
      </c>
      <c r="AU46" s="231">
        <v>0</v>
      </c>
      <c r="AV46" s="231">
        <v>0</v>
      </c>
      <c r="AW46" s="231">
        <v>0</v>
      </c>
      <c r="AX46" s="231">
        <v>0</v>
      </c>
      <c r="AY46" s="231">
        <v>0</v>
      </c>
      <c r="AZ46" s="231">
        <v>0</v>
      </c>
      <c r="BA46" s="231">
        <v>0</v>
      </c>
      <c r="BB46" s="231">
        <v>0</v>
      </c>
      <c r="BC46" s="231">
        <v>0</v>
      </c>
      <c r="BD46" s="231">
        <v>0</v>
      </c>
      <c r="BE46" s="231">
        <v>0</v>
      </c>
      <c r="BF46" s="231">
        <v>0</v>
      </c>
      <c r="BG46" s="231">
        <v>0</v>
      </c>
      <c r="BH46" s="231">
        <v>0</v>
      </c>
      <c r="BI46" s="231">
        <v>0</v>
      </c>
      <c r="BJ46" s="228">
        <v>0</v>
      </c>
      <c r="BK46" s="228">
        <v>0</v>
      </c>
      <c r="BL46" s="228">
        <v>0</v>
      </c>
      <c r="BM46" s="228">
        <v>0</v>
      </c>
      <c r="BN46" s="512">
        <v>0</v>
      </c>
    </row>
    <row r="47" spans="1:66" x14ac:dyDescent="0.25">
      <c r="A47" s="219"/>
      <c r="B47" s="447">
        <v>33</v>
      </c>
      <c r="C47" s="391" t="s">
        <v>499</v>
      </c>
      <c r="D47" s="227">
        <v>242077.61886528108</v>
      </c>
      <c r="E47" s="515"/>
      <c r="F47" s="515"/>
      <c r="G47" s="515"/>
      <c r="H47" s="515"/>
      <c r="I47" s="515"/>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7"/>
      <c r="AJ47" s="227">
        <v>247065.65124735801</v>
      </c>
      <c r="AK47" s="515"/>
      <c r="AL47" s="515"/>
      <c r="AM47" s="515"/>
      <c r="AN47" s="515"/>
      <c r="AO47" s="515"/>
      <c r="AP47" s="516"/>
      <c r="AQ47" s="516"/>
      <c r="AR47" s="516"/>
      <c r="AS47" s="516"/>
      <c r="AT47" s="516"/>
      <c r="AU47" s="516"/>
      <c r="AV47" s="516"/>
      <c r="AW47" s="516"/>
      <c r="AX47" s="516"/>
      <c r="AY47" s="516"/>
      <c r="AZ47" s="516"/>
      <c r="BA47" s="516"/>
      <c r="BB47" s="516"/>
      <c r="BC47" s="516"/>
      <c r="BD47" s="516"/>
      <c r="BE47" s="516"/>
      <c r="BF47" s="516"/>
      <c r="BG47" s="516"/>
      <c r="BH47" s="516"/>
      <c r="BI47" s="516"/>
      <c r="BJ47" s="516"/>
      <c r="BK47" s="516"/>
      <c r="BL47" s="516"/>
      <c r="BM47" s="516"/>
      <c r="BN47" s="517"/>
    </row>
    <row r="48" spans="1:66" x14ac:dyDescent="0.25">
      <c r="A48" s="219"/>
      <c r="B48" s="447">
        <v>34</v>
      </c>
      <c r="C48" s="229" t="s">
        <v>498</v>
      </c>
      <c r="D48" s="227">
        <v>239793.31469898109</v>
      </c>
      <c r="E48" s="515"/>
      <c r="F48" s="515"/>
      <c r="G48" s="515"/>
      <c r="H48" s="515"/>
      <c r="I48" s="515"/>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7"/>
      <c r="AJ48" s="227">
        <v>244522.714785018</v>
      </c>
      <c r="AK48" s="515"/>
      <c r="AL48" s="515"/>
      <c r="AM48" s="515"/>
      <c r="AN48" s="515"/>
      <c r="AO48" s="515"/>
      <c r="AP48" s="516"/>
      <c r="AQ48" s="516"/>
      <c r="AR48" s="516"/>
      <c r="AS48" s="516"/>
      <c r="AT48" s="516"/>
      <c r="AU48" s="516"/>
      <c r="AV48" s="516"/>
      <c r="AW48" s="516"/>
      <c r="AX48" s="516"/>
      <c r="AY48" s="516"/>
      <c r="AZ48" s="516"/>
      <c r="BA48" s="516"/>
      <c r="BB48" s="516"/>
      <c r="BC48" s="516"/>
      <c r="BD48" s="516"/>
      <c r="BE48" s="516"/>
      <c r="BF48" s="516"/>
      <c r="BG48" s="516"/>
      <c r="BH48" s="516"/>
      <c r="BI48" s="516"/>
      <c r="BJ48" s="516"/>
      <c r="BK48" s="516"/>
      <c r="BL48" s="516"/>
      <c r="BM48" s="516"/>
      <c r="BN48" s="517"/>
    </row>
    <row r="49" spans="1:66" x14ac:dyDescent="0.25">
      <c r="A49" s="219"/>
      <c r="B49" s="447">
        <v>35</v>
      </c>
      <c r="C49" s="230" t="s">
        <v>494</v>
      </c>
      <c r="D49" s="227">
        <v>236610.48764949109</v>
      </c>
      <c r="E49" s="515"/>
      <c r="F49" s="515"/>
      <c r="G49" s="515"/>
      <c r="H49" s="515"/>
      <c r="I49" s="515"/>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7"/>
      <c r="AJ49" s="227">
        <v>239712.81002172799</v>
      </c>
      <c r="AK49" s="515"/>
      <c r="AL49" s="515"/>
      <c r="AM49" s="515"/>
      <c r="AN49" s="515"/>
      <c r="AO49" s="515"/>
      <c r="AP49" s="516"/>
      <c r="AQ49" s="516"/>
      <c r="AR49" s="516"/>
      <c r="AS49" s="516"/>
      <c r="AT49" s="516"/>
      <c r="AU49" s="516"/>
      <c r="AV49" s="516"/>
      <c r="AW49" s="516"/>
      <c r="AX49" s="516"/>
      <c r="AY49" s="516"/>
      <c r="AZ49" s="516"/>
      <c r="BA49" s="516"/>
      <c r="BB49" s="516"/>
      <c r="BC49" s="516"/>
      <c r="BD49" s="516"/>
      <c r="BE49" s="516"/>
      <c r="BF49" s="516"/>
      <c r="BG49" s="516"/>
      <c r="BH49" s="516"/>
      <c r="BI49" s="516"/>
      <c r="BJ49" s="516"/>
      <c r="BK49" s="516"/>
      <c r="BL49" s="516"/>
      <c r="BM49" s="516"/>
      <c r="BN49" s="517"/>
    </row>
    <row r="50" spans="1:66" x14ac:dyDescent="0.25">
      <c r="A50" s="219"/>
      <c r="B50" s="447">
        <v>36</v>
      </c>
      <c r="C50" s="232" t="s">
        <v>497</v>
      </c>
      <c r="D50" s="227">
        <v>57885.176828870193</v>
      </c>
      <c r="E50" s="515"/>
      <c r="F50" s="515"/>
      <c r="G50" s="515"/>
      <c r="H50" s="515"/>
      <c r="I50" s="515"/>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7"/>
      <c r="AJ50" s="227">
        <v>63616.243730519869</v>
      </c>
      <c r="AK50" s="515"/>
      <c r="AL50" s="515"/>
      <c r="AM50" s="515"/>
      <c r="AN50" s="515"/>
      <c r="AO50" s="515"/>
      <c r="AP50" s="516"/>
      <c r="AQ50" s="516"/>
      <c r="AR50" s="516"/>
      <c r="AS50" s="516"/>
      <c r="AT50" s="516"/>
      <c r="AU50" s="516"/>
      <c r="AV50" s="516"/>
      <c r="AW50" s="516"/>
      <c r="AX50" s="516"/>
      <c r="AY50" s="516"/>
      <c r="AZ50" s="516"/>
      <c r="BA50" s="516"/>
      <c r="BB50" s="516"/>
      <c r="BC50" s="516"/>
      <c r="BD50" s="516"/>
      <c r="BE50" s="516"/>
      <c r="BF50" s="516"/>
      <c r="BG50" s="516"/>
      <c r="BH50" s="516"/>
      <c r="BI50" s="516"/>
      <c r="BJ50" s="516"/>
      <c r="BK50" s="516"/>
      <c r="BL50" s="516"/>
      <c r="BM50" s="516"/>
      <c r="BN50" s="517"/>
    </row>
    <row r="51" spans="1:66" x14ac:dyDescent="0.25">
      <c r="A51" s="219"/>
      <c r="B51" s="447">
        <v>37</v>
      </c>
      <c r="C51" s="232" t="s">
        <v>496</v>
      </c>
      <c r="D51" s="227">
        <v>0</v>
      </c>
      <c r="E51" s="515"/>
      <c r="F51" s="515"/>
      <c r="G51" s="515"/>
      <c r="H51" s="515"/>
      <c r="I51" s="515"/>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7"/>
      <c r="AJ51" s="227">
        <v>0</v>
      </c>
      <c r="AK51" s="515"/>
      <c r="AL51" s="515"/>
      <c r="AM51" s="515"/>
      <c r="AN51" s="515"/>
      <c r="AO51" s="515"/>
      <c r="AP51" s="516"/>
      <c r="AQ51" s="516"/>
      <c r="AR51" s="516"/>
      <c r="AS51" s="516"/>
      <c r="AT51" s="516"/>
      <c r="AU51" s="516"/>
      <c r="AV51" s="516"/>
      <c r="AW51" s="516"/>
      <c r="AX51" s="516"/>
      <c r="AY51" s="516"/>
      <c r="AZ51" s="516"/>
      <c r="BA51" s="516"/>
      <c r="BB51" s="516"/>
      <c r="BC51" s="516"/>
      <c r="BD51" s="516"/>
      <c r="BE51" s="516"/>
      <c r="BF51" s="516"/>
      <c r="BG51" s="516"/>
      <c r="BH51" s="516"/>
      <c r="BI51" s="516"/>
      <c r="BJ51" s="516"/>
      <c r="BK51" s="516"/>
      <c r="BL51" s="516"/>
      <c r="BM51" s="516"/>
      <c r="BN51" s="517"/>
    </row>
    <row r="52" spans="1:66" x14ac:dyDescent="0.25">
      <c r="A52" s="219"/>
      <c r="B52" s="447">
        <v>38</v>
      </c>
      <c r="C52" s="230" t="s">
        <v>493</v>
      </c>
      <c r="D52" s="227">
        <v>3015.7915711899996</v>
      </c>
      <c r="E52" s="515"/>
      <c r="F52" s="515"/>
      <c r="G52" s="515"/>
      <c r="H52" s="515"/>
      <c r="I52" s="515"/>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17"/>
      <c r="AJ52" s="227">
        <v>4651.4170711499992</v>
      </c>
      <c r="AK52" s="515"/>
      <c r="AL52" s="515"/>
      <c r="AM52" s="515"/>
      <c r="AN52" s="515"/>
      <c r="AO52" s="515"/>
      <c r="AP52" s="516"/>
      <c r="AQ52" s="516"/>
      <c r="AR52" s="516"/>
      <c r="AS52" s="516"/>
      <c r="AT52" s="516"/>
      <c r="AU52" s="516"/>
      <c r="AV52" s="516"/>
      <c r="AW52" s="516"/>
      <c r="AX52" s="516"/>
      <c r="AY52" s="516"/>
      <c r="AZ52" s="516"/>
      <c r="BA52" s="516"/>
      <c r="BB52" s="516"/>
      <c r="BC52" s="516"/>
      <c r="BD52" s="516"/>
      <c r="BE52" s="516"/>
      <c r="BF52" s="516"/>
      <c r="BG52" s="516"/>
      <c r="BH52" s="516"/>
      <c r="BI52" s="516"/>
      <c r="BJ52" s="516"/>
      <c r="BK52" s="516"/>
      <c r="BL52" s="516"/>
      <c r="BM52" s="516"/>
      <c r="BN52" s="517"/>
    </row>
    <row r="53" spans="1:66" x14ac:dyDescent="0.25">
      <c r="A53" s="219"/>
      <c r="B53" s="447">
        <v>39</v>
      </c>
      <c r="C53" s="230" t="s">
        <v>492</v>
      </c>
      <c r="D53" s="227">
        <v>167.03547830000002</v>
      </c>
      <c r="E53" s="515"/>
      <c r="F53" s="515"/>
      <c r="G53" s="515"/>
      <c r="H53" s="515"/>
      <c r="I53" s="515"/>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7"/>
      <c r="AJ53" s="227">
        <v>158.48769214000001</v>
      </c>
      <c r="AK53" s="515"/>
      <c r="AL53" s="515"/>
      <c r="AM53" s="515"/>
      <c r="AN53" s="515"/>
      <c r="AO53" s="515"/>
      <c r="AP53" s="516"/>
      <c r="AQ53" s="516"/>
      <c r="AR53" s="516"/>
      <c r="AS53" s="516"/>
      <c r="AT53" s="516"/>
      <c r="AU53" s="516"/>
      <c r="AV53" s="516"/>
      <c r="AW53" s="516"/>
      <c r="AX53" s="516"/>
      <c r="AY53" s="516"/>
      <c r="AZ53" s="516"/>
      <c r="BA53" s="516"/>
      <c r="BB53" s="516"/>
      <c r="BC53" s="516"/>
      <c r="BD53" s="516"/>
      <c r="BE53" s="516"/>
      <c r="BF53" s="516"/>
      <c r="BG53" s="516"/>
      <c r="BH53" s="516"/>
      <c r="BI53" s="516"/>
      <c r="BJ53" s="516"/>
      <c r="BK53" s="516"/>
      <c r="BL53" s="516"/>
      <c r="BM53" s="516"/>
      <c r="BN53" s="517"/>
    </row>
    <row r="54" spans="1:66" x14ac:dyDescent="0.25">
      <c r="A54" s="219"/>
      <c r="B54" s="447">
        <v>40</v>
      </c>
      <c r="C54" s="236" t="s">
        <v>495</v>
      </c>
      <c r="D54" s="227">
        <v>2284.3041663000004</v>
      </c>
      <c r="E54" s="515"/>
      <c r="F54" s="515"/>
      <c r="G54" s="515"/>
      <c r="H54" s="515"/>
      <c r="I54" s="515"/>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7"/>
      <c r="AJ54" s="227">
        <v>2542.9364623399997</v>
      </c>
      <c r="AK54" s="515"/>
      <c r="AL54" s="515"/>
      <c r="AM54" s="515"/>
      <c r="AN54" s="515"/>
      <c r="AO54" s="515"/>
      <c r="AP54" s="516"/>
      <c r="AQ54" s="516"/>
      <c r="AR54" s="516"/>
      <c r="AS54" s="516"/>
      <c r="AT54" s="516"/>
      <c r="AU54" s="516"/>
      <c r="AV54" s="516"/>
      <c r="AW54" s="516"/>
      <c r="AX54" s="516"/>
      <c r="AY54" s="516"/>
      <c r="AZ54" s="516"/>
      <c r="BA54" s="516"/>
      <c r="BB54" s="516"/>
      <c r="BC54" s="516"/>
      <c r="BD54" s="516"/>
      <c r="BE54" s="516"/>
      <c r="BF54" s="516"/>
      <c r="BG54" s="516"/>
      <c r="BH54" s="516"/>
      <c r="BI54" s="516"/>
      <c r="BJ54" s="516"/>
      <c r="BK54" s="516"/>
      <c r="BL54" s="516"/>
      <c r="BM54" s="516"/>
      <c r="BN54" s="517"/>
    </row>
    <row r="55" spans="1:66" x14ac:dyDescent="0.25">
      <c r="A55" s="219"/>
      <c r="B55" s="447">
        <v>41</v>
      </c>
      <c r="C55" s="235" t="s">
        <v>494</v>
      </c>
      <c r="D55" s="227">
        <v>1230.7943759300001</v>
      </c>
      <c r="E55" s="515"/>
      <c r="F55" s="515"/>
      <c r="G55" s="515"/>
      <c r="H55" s="515"/>
      <c r="I55" s="515"/>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7"/>
      <c r="AJ55" s="227">
        <v>1152.5483561799997</v>
      </c>
      <c r="AK55" s="515"/>
      <c r="AL55" s="515"/>
      <c r="AM55" s="515"/>
      <c r="AN55" s="515"/>
      <c r="AO55" s="515"/>
      <c r="AP55" s="516"/>
      <c r="AQ55" s="516"/>
      <c r="AR55" s="516"/>
      <c r="AS55" s="516"/>
      <c r="AT55" s="516"/>
      <c r="AU55" s="516"/>
      <c r="AV55" s="516"/>
      <c r="AW55" s="516"/>
      <c r="AX55" s="516"/>
      <c r="AY55" s="516"/>
      <c r="AZ55" s="516"/>
      <c r="BA55" s="516"/>
      <c r="BB55" s="516"/>
      <c r="BC55" s="516"/>
      <c r="BD55" s="516"/>
      <c r="BE55" s="516"/>
      <c r="BF55" s="516"/>
      <c r="BG55" s="516"/>
      <c r="BH55" s="516"/>
      <c r="BI55" s="516"/>
      <c r="BJ55" s="516"/>
      <c r="BK55" s="516"/>
      <c r="BL55" s="516"/>
      <c r="BM55" s="516"/>
      <c r="BN55" s="517"/>
    </row>
    <row r="56" spans="1:66" x14ac:dyDescent="0.25">
      <c r="A56" s="219"/>
      <c r="B56" s="447">
        <v>42</v>
      </c>
      <c r="C56" s="230" t="s">
        <v>493</v>
      </c>
      <c r="D56" s="227">
        <v>1053.50979037</v>
      </c>
      <c r="E56" s="515"/>
      <c r="F56" s="515"/>
      <c r="G56" s="515"/>
      <c r="H56" s="515"/>
      <c r="I56" s="515"/>
      <c r="J56" s="516"/>
      <c r="K56" s="516"/>
      <c r="L56" s="516"/>
      <c r="M56" s="516"/>
      <c r="N56" s="516"/>
      <c r="O56" s="516"/>
      <c r="P56" s="516"/>
      <c r="Q56" s="516"/>
      <c r="R56" s="516"/>
      <c r="S56" s="516"/>
      <c r="T56" s="516"/>
      <c r="U56" s="516"/>
      <c r="V56" s="516"/>
      <c r="W56" s="516"/>
      <c r="X56" s="516"/>
      <c r="Y56" s="516"/>
      <c r="Z56" s="516"/>
      <c r="AA56" s="516"/>
      <c r="AB56" s="516"/>
      <c r="AC56" s="516"/>
      <c r="AD56" s="516"/>
      <c r="AE56" s="516"/>
      <c r="AF56" s="516"/>
      <c r="AG56" s="516"/>
      <c r="AH56" s="517"/>
      <c r="AJ56" s="227">
        <v>1390.3881061600002</v>
      </c>
      <c r="AK56" s="515"/>
      <c r="AL56" s="515"/>
      <c r="AM56" s="515"/>
      <c r="AN56" s="515"/>
      <c r="AO56" s="515"/>
      <c r="AP56" s="516"/>
      <c r="AQ56" s="516"/>
      <c r="AR56" s="516"/>
      <c r="AS56" s="516"/>
      <c r="AT56" s="516"/>
      <c r="AU56" s="516"/>
      <c r="AV56" s="516"/>
      <c r="AW56" s="516"/>
      <c r="AX56" s="516"/>
      <c r="AY56" s="516"/>
      <c r="AZ56" s="516"/>
      <c r="BA56" s="516"/>
      <c r="BB56" s="516"/>
      <c r="BC56" s="516"/>
      <c r="BD56" s="516"/>
      <c r="BE56" s="516"/>
      <c r="BF56" s="516"/>
      <c r="BG56" s="516"/>
      <c r="BH56" s="516"/>
      <c r="BI56" s="516"/>
      <c r="BJ56" s="516"/>
      <c r="BK56" s="516"/>
      <c r="BL56" s="516"/>
      <c r="BM56" s="516"/>
      <c r="BN56" s="517"/>
    </row>
    <row r="57" spans="1:66" x14ac:dyDescent="0.25">
      <c r="A57" s="219"/>
      <c r="B57" s="447">
        <v>43</v>
      </c>
      <c r="C57" s="230" t="s">
        <v>492</v>
      </c>
      <c r="D57" s="227">
        <v>0</v>
      </c>
      <c r="E57" s="515"/>
      <c r="F57" s="515"/>
      <c r="G57" s="515"/>
      <c r="H57" s="515"/>
      <c r="I57" s="515"/>
      <c r="J57" s="516"/>
      <c r="K57" s="516"/>
      <c r="L57" s="516"/>
      <c r="M57" s="516"/>
      <c r="N57" s="516"/>
      <c r="O57" s="516"/>
      <c r="P57" s="516"/>
      <c r="Q57" s="516"/>
      <c r="R57" s="516"/>
      <c r="S57" s="516"/>
      <c r="T57" s="516"/>
      <c r="U57" s="516"/>
      <c r="V57" s="516"/>
      <c r="W57" s="516"/>
      <c r="X57" s="516"/>
      <c r="Y57" s="516"/>
      <c r="Z57" s="516"/>
      <c r="AA57" s="516"/>
      <c r="AB57" s="516"/>
      <c r="AC57" s="516"/>
      <c r="AD57" s="516"/>
      <c r="AE57" s="516"/>
      <c r="AF57" s="516"/>
      <c r="AG57" s="516"/>
      <c r="AH57" s="517"/>
      <c r="AJ57" s="227">
        <v>0</v>
      </c>
      <c r="AK57" s="515"/>
      <c r="AL57" s="515"/>
      <c r="AM57" s="515"/>
      <c r="AN57" s="515"/>
      <c r="AO57" s="515"/>
      <c r="AP57" s="516"/>
      <c r="AQ57" s="516"/>
      <c r="AR57" s="516"/>
      <c r="AS57" s="516"/>
      <c r="AT57" s="516"/>
      <c r="AU57" s="516"/>
      <c r="AV57" s="516"/>
      <c r="AW57" s="516"/>
      <c r="AX57" s="516"/>
      <c r="AY57" s="516"/>
      <c r="AZ57" s="516"/>
      <c r="BA57" s="516"/>
      <c r="BB57" s="516"/>
      <c r="BC57" s="516"/>
      <c r="BD57" s="516"/>
      <c r="BE57" s="516"/>
      <c r="BF57" s="516"/>
      <c r="BG57" s="516"/>
      <c r="BH57" s="516"/>
      <c r="BI57" s="516"/>
      <c r="BJ57" s="516"/>
      <c r="BK57" s="516"/>
      <c r="BL57" s="516"/>
      <c r="BM57" s="516"/>
      <c r="BN57" s="517"/>
    </row>
    <row r="58" spans="1:66" x14ac:dyDescent="0.25">
      <c r="A58" s="219"/>
      <c r="B58" s="447">
        <v>44</v>
      </c>
      <c r="C58" s="391" t="s">
        <v>491</v>
      </c>
      <c r="D58" s="227">
        <v>12477.302093399985</v>
      </c>
      <c r="E58" s="515"/>
      <c r="F58" s="515"/>
      <c r="G58" s="515"/>
      <c r="H58" s="515"/>
      <c r="I58" s="515"/>
      <c r="J58" s="516"/>
      <c r="K58" s="516"/>
      <c r="L58" s="516"/>
      <c r="M58" s="516"/>
      <c r="N58" s="516"/>
      <c r="O58" s="516"/>
      <c r="P58" s="516"/>
      <c r="Q58" s="516"/>
      <c r="R58" s="516"/>
      <c r="S58" s="516"/>
      <c r="T58" s="516"/>
      <c r="U58" s="516"/>
      <c r="V58" s="516"/>
      <c r="W58" s="516"/>
      <c r="X58" s="516"/>
      <c r="Y58" s="516"/>
      <c r="Z58" s="516"/>
      <c r="AA58" s="516"/>
      <c r="AB58" s="516"/>
      <c r="AC58" s="516"/>
      <c r="AD58" s="516"/>
      <c r="AE58" s="516"/>
      <c r="AF58" s="516"/>
      <c r="AG58" s="516"/>
      <c r="AH58" s="517"/>
      <c r="AJ58" s="227">
        <v>16792.127930270028</v>
      </c>
      <c r="AK58" s="515"/>
      <c r="AL58" s="515"/>
      <c r="AM58" s="515"/>
      <c r="AN58" s="515"/>
      <c r="AO58" s="515"/>
      <c r="AP58" s="516"/>
      <c r="AQ58" s="516"/>
      <c r="AR58" s="516"/>
      <c r="AS58" s="516"/>
      <c r="AT58" s="516"/>
      <c r="AU58" s="516"/>
      <c r="AV58" s="516"/>
      <c r="AW58" s="516"/>
      <c r="AX58" s="516"/>
      <c r="AY58" s="516"/>
      <c r="AZ58" s="516"/>
      <c r="BA58" s="516"/>
      <c r="BB58" s="516"/>
      <c r="BC58" s="516"/>
      <c r="BD58" s="516"/>
      <c r="BE58" s="516"/>
      <c r="BF58" s="516"/>
      <c r="BG58" s="516"/>
      <c r="BH58" s="516"/>
      <c r="BI58" s="516"/>
      <c r="BJ58" s="516"/>
      <c r="BK58" s="516"/>
      <c r="BL58" s="516"/>
      <c r="BM58" s="516"/>
      <c r="BN58" s="517"/>
    </row>
    <row r="59" spans="1:66" x14ac:dyDescent="0.25">
      <c r="A59" s="219"/>
      <c r="B59" s="447">
        <v>45</v>
      </c>
      <c r="C59" s="391" t="s">
        <v>490</v>
      </c>
      <c r="D59" s="227">
        <v>2833.1146046000013</v>
      </c>
      <c r="E59" s="515"/>
      <c r="F59" s="515"/>
      <c r="G59" s="515"/>
      <c r="H59" s="515"/>
      <c r="I59" s="515"/>
      <c r="J59" s="516"/>
      <c r="K59" s="516"/>
      <c r="L59" s="516"/>
      <c r="M59" s="516"/>
      <c r="N59" s="516"/>
      <c r="O59" s="516"/>
      <c r="P59" s="516"/>
      <c r="Q59" s="516"/>
      <c r="R59" s="516"/>
      <c r="S59" s="516"/>
      <c r="T59" s="516"/>
      <c r="U59" s="516"/>
      <c r="V59" s="516"/>
      <c r="W59" s="516"/>
      <c r="X59" s="516"/>
      <c r="Y59" s="516"/>
      <c r="Z59" s="516"/>
      <c r="AA59" s="516"/>
      <c r="AB59" s="516"/>
      <c r="AC59" s="516"/>
      <c r="AD59" s="516"/>
      <c r="AE59" s="516"/>
      <c r="AF59" s="516"/>
      <c r="AG59" s="516"/>
      <c r="AH59" s="517"/>
      <c r="AJ59" s="227">
        <v>7075.3761377899982</v>
      </c>
      <c r="AK59" s="515"/>
      <c r="AL59" s="515"/>
      <c r="AM59" s="515"/>
      <c r="AN59" s="515"/>
      <c r="AO59" s="515"/>
      <c r="AP59" s="516"/>
      <c r="AQ59" s="516"/>
      <c r="AR59" s="516"/>
      <c r="AS59" s="516"/>
      <c r="AT59" s="516"/>
      <c r="AU59" s="516"/>
      <c r="AV59" s="516"/>
      <c r="AW59" s="516"/>
      <c r="AX59" s="516"/>
      <c r="AY59" s="516"/>
      <c r="AZ59" s="516"/>
      <c r="BA59" s="516"/>
      <c r="BB59" s="516"/>
      <c r="BC59" s="516"/>
      <c r="BD59" s="516"/>
      <c r="BE59" s="516"/>
      <c r="BF59" s="516"/>
      <c r="BG59" s="516"/>
      <c r="BH59" s="516"/>
      <c r="BI59" s="516"/>
      <c r="BJ59" s="516"/>
      <c r="BK59" s="516"/>
      <c r="BL59" s="516"/>
      <c r="BM59" s="516"/>
      <c r="BN59" s="517"/>
    </row>
    <row r="60" spans="1:66" x14ac:dyDescent="0.25">
      <c r="A60" s="219"/>
      <c r="B60" s="447">
        <v>46</v>
      </c>
      <c r="C60" s="391" t="s">
        <v>489</v>
      </c>
      <c r="D60" s="227">
        <v>147.21266616</v>
      </c>
      <c r="E60" s="515"/>
      <c r="F60" s="515"/>
      <c r="G60" s="515"/>
      <c r="H60" s="515"/>
      <c r="I60" s="515"/>
      <c r="J60" s="516"/>
      <c r="K60" s="516"/>
      <c r="L60" s="516"/>
      <c r="M60" s="516"/>
      <c r="N60" s="516"/>
      <c r="O60" s="516"/>
      <c r="P60" s="516"/>
      <c r="Q60" s="516"/>
      <c r="R60" s="516"/>
      <c r="S60" s="516"/>
      <c r="T60" s="516"/>
      <c r="U60" s="516"/>
      <c r="V60" s="516"/>
      <c r="W60" s="516"/>
      <c r="X60" s="516"/>
      <c r="Y60" s="516"/>
      <c r="Z60" s="516"/>
      <c r="AA60" s="516"/>
      <c r="AB60" s="516"/>
      <c r="AC60" s="516"/>
      <c r="AD60" s="516"/>
      <c r="AE60" s="516"/>
      <c r="AF60" s="516"/>
      <c r="AG60" s="516"/>
      <c r="AH60" s="517"/>
      <c r="AJ60" s="227">
        <v>185.79917132</v>
      </c>
      <c r="AK60" s="515"/>
      <c r="AL60" s="515"/>
      <c r="AM60" s="515"/>
      <c r="AN60" s="515"/>
      <c r="AO60" s="515"/>
      <c r="AP60" s="516"/>
      <c r="AQ60" s="516"/>
      <c r="AR60" s="516"/>
      <c r="AS60" s="516"/>
      <c r="AT60" s="516"/>
      <c r="AU60" s="516"/>
      <c r="AV60" s="516"/>
      <c r="AW60" s="516"/>
      <c r="AX60" s="516"/>
      <c r="AY60" s="516"/>
      <c r="AZ60" s="516"/>
      <c r="BA60" s="516"/>
      <c r="BB60" s="516"/>
      <c r="BC60" s="516"/>
      <c r="BD60" s="516"/>
      <c r="BE60" s="516"/>
      <c r="BF60" s="516"/>
      <c r="BG60" s="516"/>
      <c r="BH60" s="516"/>
      <c r="BI60" s="516"/>
      <c r="BJ60" s="516"/>
      <c r="BK60" s="516"/>
      <c r="BL60" s="516"/>
      <c r="BM60" s="516"/>
      <c r="BN60" s="517"/>
    </row>
    <row r="61" spans="1:66" x14ac:dyDescent="0.25">
      <c r="A61" s="219"/>
      <c r="B61" s="448">
        <v>47</v>
      </c>
      <c r="C61" s="391" t="s">
        <v>488</v>
      </c>
      <c r="D61" s="227">
        <v>19529.103797050004</v>
      </c>
      <c r="E61" s="515"/>
      <c r="F61" s="515"/>
      <c r="G61" s="515"/>
      <c r="H61" s="515"/>
      <c r="I61" s="515"/>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7"/>
      <c r="AJ61" s="227">
        <v>17878.700367710004</v>
      </c>
      <c r="AK61" s="515"/>
      <c r="AL61" s="515"/>
      <c r="AM61" s="515"/>
      <c r="AN61" s="515"/>
      <c r="AO61" s="515"/>
      <c r="AP61" s="516"/>
      <c r="AQ61" s="516"/>
      <c r="AR61" s="516"/>
      <c r="AS61" s="516"/>
      <c r="AT61" s="516"/>
      <c r="AU61" s="516"/>
      <c r="AV61" s="516"/>
      <c r="AW61" s="516"/>
      <c r="AX61" s="516"/>
      <c r="AY61" s="516"/>
      <c r="AZ61" s="516"/>
      <c r="BA61" s="516"/>
      <c r="BB61" s="516"/>
      <c r="BC61" s="516"/>
      <c r="BD61" s="516"/>
      <c r="BE61" s="516"/>
      <c r="BF61" s="516"/>
      <c r="BG61" s="516"/>
      <c r="BH61" s="516"/>
      <c r="BI61" s="516"/>
      <c r="BJ61" s="516"/>
      <c r="BK61" s="516"/>
      <c r="BL61" s="516"/>
      <c r="BM61" s="516"/>
      <c r="BN61" s="517"/>
    </row>
    <row r="62" spans="1:66" x14ac:dyDescent="0.25">
      <c r="A62" s="219"/>
      <c r="B62" s="518">
        <v>48</v>
      </c>
      <c r="C62" s="519" t="s">
        <v>487</v>
      </c>
      <c r="D62" s="520">
        <v>674092.96439062897</v>
      </c>
      <c r="E62" s="520">
        <v>244366.44095857316</v>
      </c>
      <c r="F62" s="520">
        <v>31437.875338361613</v>
      </c>
      <c r="G62" s="520">
        <v>14.537443360000001</v>
      </c>
      <c r="H62" s="520">
        <v>373.50904448302509</v>
      </c>
      <c r="I62" s="520">
        <v>105.88153157748364</v>
      </c>
      <c r="J62" s="520">
        <v>1070.4619802432919</v>
      </c>
      <c r="K62" s="520">
        <v>0</v>
      </c>
      <c r="L62" s="520">
        <v>0</v>
      </c>
      <c r="M62" s="520">
        <v>0</v>
      </c>
      <c r="N62" s="521">
        <v>0</v>
      </c>
      <c r="O62" s="521">
        <v>0</v>
      </c>
      <c r="P62" s="521">
        <v>0</v>
      </c>
      <c r="Q62" s="521">
        <v>0</v>
      </c>
      <c r="R62" s="521">
        <v>1507.3123686056001</v>
      </c>
      <c r="S62" s="521">
        <v>0</v>
      </c>
      <c r="T62" s="521">
        <v>0</v>
      </c>
      <c r="U62" s="521">
        <v>0</v>
      </c>
      <c r="V62" s="521">
        <v>2.8993717760000003E-2</v>
      </c>
      <c r="W62" s="521">
        <v>0</v>
      </c>
      <c r="X62" s="521">
        <v>0</v>
      </c>
      <c r="Y62" s="521">
        <v>0</v>
      </c>
      <c r="Z62" s="521">
        <v>1.0498459999999999E-3</v>
      </c>
      <c r="AA62" s="521">
        <v>0</v>
      </c>
      <c r="AB62" s="521">
        <v>0</v>
      </c>
      <c r="AC62" s="521">
        <v>0</v>
      </c>
      <c r="AD62" s="521">
        <v>246944.24535098582</v>
      </c>
      <c r="AE62" s="521">
        <v>31437.875338361613</v>
      </c>
      <c r="AF62" s="521">
        <v>14.537443360000001</v>
      </c>
      <c r="AG62" s="521">
        <v>373.50904448302509</v>
      </c>
      <c r="AH62" s="522">
        <v>105.88153157748364</v>
      </c>
      <c r="AJ62" s="520">
        <v>665357.51784250909</v>
      </c>
      <c r="AK62" s="520">
        <v>237243.54232902458</v>
      </c>
      <c r="AL62" s="520">
        <v>28242.161609632847</v>
      </c>
      <c r="AM62" s="520">
        <v>17.278683095345997</v>
      </c>
      <c r="AN62" s="520">
        <v>80.217738349411036</v>
      </c>
      <c r="AO62" s="520">
        <v>138.68179819525085</v>
      </c>
      <c r="AP62" s="520">
        <v>889.10515738109279</v>
      </c>
      <c r="AQ62" s="520">
        <v>20.506313856700004</v>
      </c>
      <c r="AR62" s="520">
        <v>0</v>
      </c>
      <c r="AS62" s="520">
        <v>0.20506313856700001</v>
      </c>
      <c r="AT62" s="521">
        <v>0</v>
      </c>
      <c r="AU62" s="521">
        <v>0</v>
      </c>
      <c r="AV62" s="521">
        <v>0</v>
      </c>
      <c r="AW62" s="521">
        <v>0</v>
      </c>
      <c r="AX62" s="521">
        <v>1475.46141573</v>
      </c>
      <c r="AY62" s="521">
        <v>0</v>
      </c>
      <c r="AZ62" s="521">
        <v>0</v>
      </c>
      <c r="BA62" s="521">
        <v>0</v>
      </c>
      <c r="BB62" s="521">
        <v>166.85486579970001</v>
      </c>
      <c r="BC62" s="521">
        <v>0</v>
      </c>
      <c r="BD62" s="521">
        <v>0</v>
      </c>
      <c r="BE62" s="521">
        <v>0</v>
      </c>
      <c r="BF62" s="521">
        <v>0</v>
      </c>
      <c r="BG62" s="521">
        <v>0</v>
      </c>
      <c r="BH62" s="521">
        <v>0</v>
      </c>
      <c r="BI62" s="521">
        <v>0</v>
      </c>
      <c r="BJ62" s="521">
        <v>239774.96376793538</v>
      </c>
      <c r="BK62" s="521">
        <v>28262.667923489546</v>
      </c>
      <c r="BL62" s="521">
        <v>17.278683095345997</v>
      </c>
      <c r="BM62" s="521">
        <v>80.217738349411036</v>
      </c>
      <c r="BN62" s="522">
        <v>138.88686133381785</v>
      </c>
    </row>
    <row r="63" spans="1:66" x14ac:dyDescent="0.25">
      <c r="A63" s="219" t="s">
        <v>486</v>
      </c>
      <c r="B63" s="447">
        <v>49</v>
      </c>
      <c r="C63" s="390" t="s">
        <v>485</v>
      </c>
      <c r="D63" s="227">
        <v>106220.93117810006</v>
      </c>
      <c r="E63" s="515"/>
      <c r="F63" s="515"/>
      <c r="G63" s="515"/>
      <c r="H63" s="515"/>
      <c r="I63" s="515"/>
      <c r="J63" s="516"/>
      <c r="K63" s="516"/>
      <c r="L63" s="516"/>
      <c r="M63" s="516"/>
      <c r="N63" s="516"/>
      <c r="O63" s="516"/>
      <c r="P63" s="516"/>
      <c r="Q63" s="516"/>
      <c r="R63" s="516"/>
      <c r="S63" s="516"/>
      <c r="T63" s="516"/>
      <c r="U63" s="516"/>
      <c r="V63" s="516"/>
      <c r="W63" s="516"/>
      <c r="X63" s="516"/>
      <c r="Y63" s="516"/>
      <c r="Z63" s="516"/>
      <c r="AA63" s="516"/>
      <c r="AB63" s="516"/>
      <c r="AC63" s="516"/>
      <c r="AD63" s="516"/>
      <c r="AE63" s="516"/>
      <c r="AF63" s="516"/>
      <c r="AG63" s="516"/>
      <c r="AH63" s="517"/>
      <c r="AJ63" s="227">
        <v>88166.127985384577</v>
      </c>
      <c r="AK63" s="515"/>
      <c r="AL63" s="515"/>
      <c r="AM63" s="515"/>
      <c r="AN63" s="515"/>
      <c r="AO63" s="515"/>
      <c r="AP63" s="516"/>
      <c r="AQ63" s="516"/>
      <c r="AR63" s="516"/>
      <c r="AS63" s="516"/>
      <c r="AT63" s="516"/>
      <c r="AU63" s="516"/>
      <c r="AV63" s="516"/>
      <c r="AW63" s="516"/>
      <c r="AX63" s="516"/>
      <c r="AY63" s="516"/>
      <c r="AZ63" s="516"/>
      <c r="BA63" s="516"/>
      <c r="BB63" s="516"/>
      <c r="BC63" s="516"/>
      <c r="BD63" s="516"/>
      <c r="BE63" s="516"/>
      <c r="BF63" s="516"/>
      <c r="BG63" s="516"/>
      <c r="BH63" s="516"/>
      <c r="BI63" s="516"/>
      <c r="BJ63" s="516"/>
      <c r="BK63" s="516"/>
      <c r="BL63" s="516"/>
      <c r="BM63" s="516"/>
      <c r="BN63" s="517"/>
    </row>
    <row r="64" spans="1:66" x14ac:dyDescent="0.25">
      <c r="A64" s="219"/>
      <c r="B64" s="447">
        <v>50</v>
      </c>
      <c r="C64" s="391" t="s">
        <v>484</v>
      </c>
      <c r="D64" s="227">
        <v>22321.56102681001</v>
      </c>
      <c r="E64" s="515"/>
      <c r="F64" s="515"/>
      <c r="G64" s="515"/>
      <c r="H64" s="515"/>
      <c r="I64" s="515"/>
      <c r="J64" s="516"/>
      <c r="K64" s="516"/>
      <c r="L64" s="516"/>
      <c r="M64" s="516"/>
      <c r="N64" s="516"/>
      <c r="O64" s="516"/>
      <c r="P64" s="516"/>
      <c r="Q64" s="516"/>
      <c r="R64" s="516"/>
      <c r="S64" s="516"/>
      <c r="T64" s="516"/>
      <c r="U64" s="516"/>
      <c r="V64" s="516"/>
      <c r="W64" s="516"/>
      <c r="X64" s="516"/>
      <c r="Y64" s="516"/>
      <c r="Z64" s="516"/>
      <c r="AA64" s="516"/>
      <c r="AB64" s="516"/>
      <c r="AC64" s="516"/>
      <c r="AD64" s="516"/>
      <c r="AE64" s="516"/>
      <c r="AF64" s="516"/>
      <c r="AG64" s="516"/>
      <c r="AH64" s="517"/>
      <c r="AJ64" s="227">
        <v>19199.011166834644</v>
      </c>
      <c r="AK64" s="515"/>
      <c r="AL64" s="515"/>
      <c r="AM64" s="515"/>
      <c r="AN64" s="515"/>
      <c r="AO64" s="515"/>
      <c r="AP64" s="516"/>
      <c r="AQ64" s="516"/>
      <c r="AR64" s="516"/>
      <c r="AS64" s="516"/>
      <c r="AT64" s="516"/>
      <c r="AU64" s="516"/>
      <c r="AV64" s="516"/>
      <c r="AW64" s="516"/>
      <c r="AX64" s="516"/>
      <c r="AY64" s="516"/>
      <c r="AZ64" s="516"/>
      <c r="BA64" s="516"/>
      <c r="BB64" s="516"/>
      <c r="BC64" s="516"/>
      <c r="BD64" s="516"/>
      <c r="BE64" s="516"/>
      <c r="BF64" s="516"/>
      <c r="BG64" s="516"/>
      <c r="BH64" s="516"/>
      <c r="BI64" s="516"/>
      <c r="BJ64" s="516"/>
      <c r="BK64" s="516"/>
      <c r="BL64" s="516"/>
      <c r="BM64" s="516"/>
      <c r="BN64" s="517"/>
    </row>
    <row r="65" spans="1:66" x14ac:dyDescent="0.25">
      <c r="A65" s="219"/>
      <c r="B65" s="447">
        <v>51</v>
      </c>
      <c r="C65" s="391" t="s">
        <v>483</v>
      </c>
      <c r="D65" s="227">
        <v>44666.976281069998</v>
      </c>
      <c r="E65" s="515"/>
      <c r="F65" s="515"/>
      <c r="G65" s="515"/>
      <c r="H65" s="515"/>
      <c r="I65" s="515"/>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7"/>
      <c r="AJ65" s="227">
        <v>37258.629360219995</v>
      </c>
      <c r="AK65" s="515"/>
      <c r="AL65" s="515"/>
      <c r="AM65" s="515"/>
      <c r="AN65" s="515"/>
      <c r="AO65" s="515"/>
      <c r="AP65" s="516"/>
      <c r="AQ65" s="516"/>
      <c r="AR65" s="516"/>
      <c r="AS65" s="516"/>
      <c r="AT65" s="516"/>
      <c r="AU65" s="516"/>
      <c r="AV65" s="516"/>
      <c r="AW65" s="516"/>
      <c r="AX65" s="516"/>
      <c r="AY65" s="516"/>
      <c r="AZ65" s="516"/>
      <c r="BA65" s="516"/>
      <c r="BB65" s="516"/>
      <c r="BC65" s="516"/>
      <c r="BD65" s="516"/>
      <c r="BE65" s="516"/>
      <c r="BF65" s="516"/>
      <c r="BG65" s="516"/>
      <c r="BH65" s="516"/>
      <c r="BI65" s="516"/>
      <c r="BJ65" s="516"/>
      <c r="BK65" s="516"/>
      <c r="BL65" s="516"/>
      <c r="BM65" s="516"/>
      <c r="BN65" s="517"/>
    </row>
    <row r="66" spans="1:66" x14ac:dyDescent="0.25">
      <c r="A66" s="219"/>
      <c r="B66" s="447">
        <v>52</v>
      </c>
      <c r="C66" s="391" t="s">
        <v>466</v>
      </c>
      <c r="D66" s="227">
        <v>39232.393870220061</v>
      </c>
      <c r="E66" s="515"/>
      <c r="F66" s="515"/>
      <c r="G66" s="515"/>
      <c r="H66" s="515"/>
      <c r="I66" s="515"/>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7"/>
      <c r="AJ66" s="227">
        <v>31708.487458329942</v>
      </c>
      <c r="AK66" s="515"/>
      <c r="AL66" s="515"/>
      <c r="AM66" s="515"/>
      <c r="AN66" s="515"/>
      <c r="AO66" s="515"/>
      <c r="AP66" s="516"/>
      <c r="AQ66" s="516"/>
      <c r="AR66" s="516"/>
      <c r="AS66" s="516"/>
      <c r="AT66" s="516"/>
      <c r="AU66" s="516"/>
      <c r="AV66" s="516"/>
      <c r="AW66" s="516"/>
      <c r="AX66" s="516"/>
      <c r="AY66" s="516"/>
      <c r="AZ66" s="516"/>
      <c r="BA66" s="516"/>
      <c r="BB66" s="516"/>
      <c r="BC66" s="516"/>
      <c r="BD66" s="516"/>
      <c r="BE66" s="516"/>
      <c r="BF66" s="516"/>
      <c r="BG66" s="516"/>
      <c r="BH66" s="516"/>
      <c r="BI66" s="516"/>
      <c r="BJ66" s="516"/>
      <c r="BK66" s="516"/>
      <c r="BL66" s="516"/>
      <c r="BM66" s="516"/>
      <c r="BN66" s="517"/>
    </row>
    <row r="67" spans="1:66" x14ac:dyDescent="0.25">
      <c r="A67" s="219"/>
      <c r="B67" s="447">
        <v>53</v>
      </c>
      <c r="C67" s="390" t="s">
        <v>482</v>
      </c>
      <c r="D67" s="227">
        <v>780313.89556872903</v>
      </c>
      <c r="E67" s="227">
        <v>244366.44095857316</v>
      </c>
      <c r="F67" s="227">
        <v>31437.875338361613</v>
      </c>
      <c r="G67" s="227">
        <v>14.537443360000001</v>
      </c>
      <c r="H67" s="227">
        <v>373.50904448302509</v>
      </c>
      <c r="I67" s="227">
        <v>105.88153157748364</v>
      </c>
      <c r="J67" s="227">
        <v>1070.4619802432919</v>
      </c>
      <c r="K67" s="227">
        <v>0</v>
      </c>
      <c r="L67" s="227">
        <v>0</v>
      </c>
      <c r="M67" s="227">
        <v>0</v>
      </c>
      <c r="N67" s="231">
        <v>0</v>
      </c>
      <c r="O67" s="231">
        <v>0</v>
      </c>
      <c r="P67" s="231">
        <v>0</v>
      </c>
      <c r="Q67" s="231">
        <v>0</v>
      </c>
      <c r="R67" s="231">
        <v>1507.3123686056001</v>
      </c>
      <c r="S67" s="231">
        <v>0</v>
      </c>
      <c r="T67" s="231">
        <v>0</v>
      </c>
      <c r="U67" s="231">
        <v>0</v>
      </c>
      <c r="V67" s="231">
        <v>2.8993717760000003E-2</v>
      </c>
      <c r="W67" s="231">
        <v>0</v>
      </c>
      <c r="X67" s="231">
        <v>0</v>
      </c>
      <c r="Y67" s="231">
        <v>0</v>
      </c>
      <c r="Z67" s="231">
        <v>1.0498459999999999E-3</v>
      </c>
      <c r="AA67" s="231">
        <v>0</v>
      </c>
      <c r="AB67" s="231">
        <v>0</v>
      </c>
      <c r="AC67" s="231">
        <v>0</v>
      </c>
      <c r="AD67" s="228">
        <v>246944.24535098582</v>
      </c>
      <c r="AE67" s="228">
        <v>31437.875338361613</v>
      </c>
      <c r="AF67" s="228">
        <v>14.537443360000001</v>
      </c>
      <c r="AG67" s="228">
        <v>373.50904448302509</v>
      </c>
      <c r="AH67" s="512">
        <v>105.88153157748364</v>
      </c>
      <c r="AJ67" s="227">
        <v>753523.64582789363</v>
      </c>
      <c r="AK67" s="227">
        <v>237243.54232902458</v>
      </c>
      <c r="AL67" s="227">
        <v>28242.161609632847</v>
      </c>
      <c r="AM67" s="227">
        <v>17.278683095345997</v>
      </c>
      <c r="AN67" s="227">
        <v>80.217738349411036</v>
      </c>
      <c r="AO67" s="227">
        <v>138.68179819525085</v>
      </c>
      <c r="AP67" s="227">
        <v>889.10515738109279</v>
      </c>
      <c r="AQ67" s="227">
        <v>20.506313856700004</v>
      </c>
      <c r="AR67" s="227">
        <v>0</v>
      </c>
      <c r="AS67" s="227">
        <v>0.20506313856700001</v>
      </c>
      <c r="AT67" s="231">
        <v>0</v>
      </c>
      <c r="AU67" s="231">
        <v>0</v>
      </c>
      <c r="AV67" s="231">
        <v>0</v>
      </c>
      <c r="AW67" s="231">
        <v>0</v>
      </c>
      <c r="AX67" s="231">
        <v>1475.46141573</v>
      </c>
      <c r="AY67" s="231">
        <v>0</v>
      </c>
      <c r="AZ67" s="231">
        <v>0</v>
      </c>
      <c r="BA67" s="231">
        <v>0</v>
      </c>
      <c r="BB67" s="231">
        <v>166.85486579970001</v>
      </c>
      <c r="BC67" s="231">
        <v>0</v>
      </c>
      <c r="BD67" s="231">
        <v>0</v>
      </c>
      <c r="BE67" s="231">
        <v>0</v>
      </c>
      <c r="BF67" s="231">
        <v>0</v>
      </c>
      <c r="BG67" s="231">
        <v>0</v>
      </c>
      <c r="BH67" s="231">
        <v>0</v>
      </c>
      <c r="BI67" s="231">
        <v>0</v>
      </c>
      <c r="BJ67" s="228">
        <v>239774.96376793538</v>
      </c>
      <c r="BK67" s="228">
        <v>28262.667923489546</v>
      </c>
      <c r="BL67" s="228">
        <v>17.278683095345997</v>
      </c>
      <c r="BM67" s="228">
        <v>80.217738349411036</v>
      </c>
      <c r="BN67" s="512">
        <v>138.88686133381785</v>
      </c>
    </row>
    <row r="68" spans="1:66" ht="14.65" customHeight="1" x14ac:dyDescent="0.25">
      <c r="A68" s="219"/>
      <c r="B68" s="783" t="s">
        <v>481</v>
      </c>
      <c r="C68" s="783"/>
      <c r="D68" s="523"/>
      <c r="E68" s="523"/>
      <c r="F68" s="523"/>
      <c r="G68" s="523"/>
      <c r="H68" s="523"/>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c r="AJ68" s="523"/>
      <c r="AK68" s="523"/>
      <c r="AL68" s="523"/>
      <c r="AM68" s="523"/>
      <c r="AN68" s="523"/>
      <c r="AO68" s="523"/>
      <c r="AP68" s="523"/>
      <c r="AQ68" s="523"/>
      <c r="AR68" s="523"/>
      <c r="AS68" s="523"/>
      <c r="AT68" s="523"/>
      <c r="AU68" s="523"/>
      <c r="AV68" s="523"/>
      <c r="AW68" s="523"/>
      <c r="AX68" s="523"/>
      <c r="AY68" s="523"/>
      <c r="AZ68" s="523"/>
      <c r="BA68" s="523"/>
      <c r="BB68" s="523"/>
      <c r="BC68" s="523"/>
      <c r="BD68" s="523"/>
      <c r="BE68" s="523"/>
      <c r="BF68" s="523"/>
      <c r="BG68" s="523"/>
      <c r="BH68" s="523"/>
      <c r="BI68" s="523"/>
      <c r="BJ68" s="523"/>
      <c r="BK68" s="523"/>
      <c r="BL68" s="523"/>
      <c r="BM68" s="523"/>
      <c r="BN68" s="523"/>
    </row>
    <row r="69" spans="1:66" x14ac:dyDescent="0.25">
      <c r="A69" s="219"/>
      <c r="B69" s="447">
        <v>54</v>
      </c>
      <c r="C69" s="237" t="s">
        <v>465</v>
      </c>
      <c r="D69" s="227">
        <v>2102.43615077</v>
      </c>
      <c r="E69" s="227">
        <v>821.54505912129014</v>
      </c>
      <c r="F69" s="227">
        <v>814.88716243578017</v>
      </c>
      <c r="G69" s="227">
        <v>0</v>
      </c>
      <c r="H69" s="227">
        <v>0</v>
      </c>
      <c r="I69" s="227">
        <v>0</v>
      </c>
      <c r="J69" s="227">
        <v>0</v>
      </c>
      <c r="K69" s="227">
        <v>0</v>
      </c>
      <c r="L69" s="227">
        <v>0</v>
      </c>
      <c r="M69" s="227">
        <v>0</v>
      </c>
      <c r="N69" s="228">
        <v>0</v>
      </c>
      <c r="O69" s="228">
        <v>0</v>
      </c>
      <c r="P69" s="228">
        <v>0</v>
      </c>
      <c r="Q69" s="228">
        <v>0</v>
      </c>
      <c r="R69" s="228">
        <v>0</v>
      </c>
      <c r="S69" s="228">
        <v>0</v>
      </c>
      <c r="T69" s="228">
        <v>0</v>
      </c>
      <c r="U69" s="228">
        <v>0</v>
      </c>
      <c r="V69" s="228">
        <v>0</v>
      </c>
      <c r="W69" s="228">
        <v>0</v>
      </c>
      <c r="X69" s="228">
        <v>0</v>
      </c>
      <c r="Y69" s="228">
        <v>0</v>
      </c>
      <c r="Z69" s="228">
        <v>0</v>
      </c>
      <c r="AA69" s="228">
        <v>0</v>
      </c>
      <c r="AB69" s="228">
        <v>0</v>
      </c>
      <c r="AC69" s="228">
        <v>0</v>
      </c>
      <c r="AD69" s="228">
        <v>821.54505912129014</v>
      </c>
      <c r="AE69" s="228">
        <v>814.88716243578017</v>
      </c>
      <c r="AF69" s="228">
        <v>0</v>
      </c>
      <c r="AG69" s="228">
        <v>0</v>
      </c>
      <c r="AH69" s="512">
        <v>0</v>
      </c>
      <c r="AJ69" s="227">
        <v>1449.3348040399999</v>
      </c>
      <c r="AK69" s="227">
        <v>753.62599285670001</v>
      </c>
      <c r="AL69" s="227">
        <v>733.46603315499999</v>
      </c>
      <c r="AM69" s="227">
        <v>0</v>
      </c>
      <c r="AN69" s="227">
        <v>0</v>
      </c>
      <c r="AO69" s="227">
        <v>701.92128400000001</v>
      </c>
      <c r="AP69" s="227">
        <v>0</v>
      </c>
      <c r="AQ69" s="227">
        <v>0</v>
      </c>
      <c r="AR69" s="227">
        <v>0</v>
      </c>
      <c r="AS69" s="227">
        <v>0</v>
      </c>
      <c r="AT69" s="228">
        <v>0</v>
      </c>
      <c r="AU69" s="228">
        <v>0</v>
      </c>
      <c r="AV69" s="228">
        <v>0</v>
      </c>
      <c r="AW69" s="228">
        <v>0</v>
      </c>
      <c r="AX69" s="228">
        <v>0</v>
      </c>
      <c r="AY69" s="228">
        <v>0</v>
      </c>
      <c r="AZ69" s="228">
        <v>0</v>
      </c>
      <c r="BA69" s="228">
        <v>0</v>
      </c>
      <c r="BB69" s="228">
        <v>0</v>
      </c>
      <c r="BC69" s="228">
        <v>0</v>
      </c>
      <c r="BD69" s="228">
        <v>0</v>
      </c>
      <c r="BE69" s="228">
        <v>0</v>
      </c>
      <c r="BF69" s="228">
        <v>9.5461345000000003E-2</v>
      </c>
      <c r="BG69" s="228">
        <v>9.5461345000000003E-2</v>
      </c>
      <c r="BH69" s="228">
        <v>0</v>
      </c>
      <c r="BI69" s="228">
        <v>0</v>
      </c>
      <c r="BJ69" s="228">
        <v>753.7214542017</v>
      </c>
      <c r="BK69" s="228">
        <v>733.56149449999998</v>
      </c>
      <c r="BL69" s="228">
        <v>0</v>
      </c>
      <c r="BM69" s="228">
        <v>0</v>
      </c>
      <c r="BN69" s="512">
        <v>701.92128400000001</v>
      </c>
    </row>
    <row r="70" spans="1:66" x14ac:dyDescent="0.25">
      <c r="A70" s="219"/>
      <c r="B70" s="447">
        <v>55</v>
      </c>
      <c r="C70" s="238" t="s">
        <v>464</v>
      </c>
      <c r="D70" s="227">
        <v>82644.600845987065</v>
      </c>
      <c r="E70" s="227">
        <v>32976.689349870256</v>
      </c>
      <c r="F70" s="227">
        <v>5836.6965852886669</v>
      </c>
      <c r="G70" s="227">
        <v>0</v>
      </c>
      <c r="H70" s="227">
        <v>451.29954044400694</v>
      </c>
      <c r="I70" s="227">
        <v>1709.8151435892414</v>
      </c>
      <c r="J70" s="227">
        <v>402.48635842134991</v>
      </c>
      <c r="K70" s="227">
        <v>6.17785179897903</v>
      </c>
      <c r="L70" s="227">
        <v>0</v>
      </c>
      <c r="M70" s="227">
        <v>4.7175354889636774</v>
      </c>
      <c r="N70" s="228">
        <v>9.84883188522263</v>
      </c>
      <c r="O70" s="228">
        <v>8.8379476575274474</v>
      </c>
      <c r="P70" s="228">
        <v>0</v>
      </c>
      <c r="Q70" s="228">
        <v>0.32299683848447502</v>
      </c>
      <c r="R70" s="228">
        <v>731.56955954224316</v>
      </c>
      <c r="S70" s="228">
        <v>106.27735583125379</v>
      </c>
      <c r="T70" s="228">
        <v>0</v>
      </c>
      <c r="U70" s="228">
        <v>4.7695747153660477</v>
      </c>
      <c r="V70" s="228">
        <v>319.82461756065669</v>
      </c>
      <c r="W70" s="228">
        <v>36.428552262948919</v>
      </c>
      <c r="X70" s="228">
        <v>0</v>
      </c>
      <c r="Y70" s="228">
        <v>16.332107768438973</v>
      </c>
      <c r="Z70" s="228">
        <v>0.88492696720777286</v>
      </c>
      <c r="AA70" s="228">
        <v>2.1078911301791577E-2</v>
      </c>
      <c r="AB70" s="228">
        <v>0</v>
      </c>
      <c r="AC70" s="228">
        <v>7.1205646431372655E-4</v>
      </c>
      <c r="AD70" s="228">
        <v>34441.303644246938</v>
      </c>
      <c r="AE70" s="228">
        <v>5994.4393717506782</v>
      </c>
      <c r="AF70" s="228">
        <v>0</v>
      </c>
      <c r="AG70" s="228">
        <v>451.29954044400694</v>
      </c>
      <c r="AH70" s="512">
        <v>1735.9580704569591</v>
      </c>
      <c r="AJ70" s="227">
        <v>74534.171658138424</v>
      </c>
      <c r="AK70" s="227">
        <v>29408.149239226521</v>
      </c>
      <c r="AL70" s="227">
        <v>4439.517867003171</v>
      </c>
      <c r="AM70" s="227">
        <v>0</v>
      </c>
      <c r="AN70" s="227">
        <v>396.92444797014622</v>
      </c>
      <c r="AO70" s="227">
        <v>1467.5935964292835</v>
      </c>
      <c r="AP70" s="227">
        <v>650.2761602244309</v>
      </c>
      <c r="AQ70" s="227">
        <v>12.719356688971081</v>
      </c>
      <c r="AR70" s="227">
        <v>0</v>
      </c>
      <c r="AS70" s="227">
        <v>346.62097928055226</v>
      </c>
      <c r="AT70" s="228">
        <v>6.0578792501423946</v>
      </c>
      <c r="AU70" s="228">
        <v>5.3357993378505197</v>
      </c>
      <c r="AV70" s="228">
        <v>0</v>
      </c>
      <c r="AW70" s="228">
        <v>0.20498324194576342</v>
      </c>
      <c r="AX70" s="228">
        <v>294.70996156556964</v>
      </c>
      <c r="AY70" s="228">
        <v>28.116096988814515</v>
      </c>
      <c r="AZ70" s="228">
        <v>0</v>
      </c>
      <c r="BA70" s="228">
        <v>9.4493272652130926</v>
      </c>
      <c r="BB70" s="228">
        <v>167.31021603447161</v>
      </c>
      <c r="BC70" s="228">
        <v>26.766111963430287</v>
      </c>
      <c r="BD70" s="228">
        <v>0</v>
      </c>
      <c r="BE70" s="228">
        <v>14.098935247806212</v>
      </c>
      <c r="BF70" s="228">
        <v>0.30938057236994421</v>
      </c>
      <c r="BG70" s="228">
        <v>1.8482488095106161E-2</v>
      </c>
      <c r="BH70" s="228">
        <v>0</v>
      </c>
      <c r="BI70" s="228">
        <v>1.8214630000623782E-3</v>
      </c>
      <c r="BJ70" s="228">
        <v>30526.812836873505</v>
      </c>
      <c r="BK70" s="228">
        <v>4512.4737144703322</v>
      </c>
      <c r="BL70" s="228">
        <v>0</v>
      </c>
      <c r="BM70" s="228">
        <v>396.92444797014622</v>
      </c>
      <c r="BN70" s="512">
        <v>1837.9696429278008</v>
      </c>
    </row>
    <row r="71" spans="1:66" x14ac:dyDescent="0.25">
      <c r="A71" s="219"/>
      <c r="B71" s="447">
        <v>56</v>
      </c>
      <c r="C71" s="237" t="s">
        <v>480</v>
      </c>
      <c r="D71" s="227">
        <v>71527.848895116986</v>
      </c>
      <c r="E71" s="227">
        <v>29717.222785631471</v>
      </c>
      <c r="F71" s="227">
        <v>4419.8451124829571</v>
      </c>
      <c r="G71" s="227">
        <v>0</v>
      </c>
      <c r="H71" s="227">
        <v>375.90697463714577</v>
      </c>
      <c r="I71" s="227">
        <v>855.45868872154961</v>
      </c>
      <c r="J71" s="227">
        <v>231.72837105386424</v>
      </c>
      <c r="K71" s="227">
        <v>3.3427886291690916</v>
      </c>
      <c r="L71" s="227">
        <v>0</v>
      </c>
      <c r="M71" s="227">
        <v>2.6191867581712218</v>
      </c>
      <c r="N71" s="228">
        <v>6.5688624872723311</v>
      </c>
      <c r="O71" s="228">
        <v>6.074827632398148</v>
      </c>
      <c r="P71" s="228">
        <v>0</v>
      </c>
      <c r="Q71" s="228">
        <v>0.22223217582963489</v>
      </c>
      <c r="R71" s="228">
        <v>383.88779113155238</v>
      </c>
      <c r="S71" s="228">
        <v>95.771641751955727</v>
      </c>
      <c r="T71" s="228">
        <v>0</v>
      </c>
      <c r="U71" s="228">
        <v>1.9168057903432849</v>
      </c>
      <c r="V71" s="228">
        <v>135.68306163604313</v>
      </c>
      <c r="W71" s="228">
        <v>30.080305062558317</v>
      </c>
      <c r="X71" s="228">
        <v>0</v>
      </c>
      <c r="Y71" s="228">
        <v>16.291863733718973</v>
      </c>
      <c r="Z71" s="228">
        <v>0.13324940421277301</v>
      </c>
      <c r="AA71" s="228">
        <v>9.1580930177915711E-3</v>
      </c>
      <c r="AB71" s="228">
        <v>0</v>
      </c>
      <c r="AC71" s="228">
        <v>7.1205646431372655E-4</v>
      </c>
      <c r="AD71" s="228">
        <v>30475.224121344418</v>
      </c>
      <c r="AE71" s="228">
        <v>4555.1238336520564</v>
      </c>
      <c r="AF71" s="228">
        <v>0</v>
      </c>
      <c r="AG71" s="228">
        <v>375.90697463714577</v>
      </c>
      <c r="AH71" s="512">
        <v>876.50948923607689</v>
      </c>
      <c r="AJ71" s="227">
        <v>64344.803915848366</v>
      </c>
      <c r="AK71" s="227">
        <v>26431.153559282793</v>
      </c>
      <c r="AL71" s="227">
        <v>3171.2362145171719</v>
      </c>
      <c r="AM71" s="227">
        <v>0</v>
      </c>
      <c r="AN71" s="227">
        <v>314.31214928271214</v>
      </c>
      <c r="AO71" s="227">
        <v>753.76542200144945</v>
      </c>
      <c r="AP71" s="227">
        <v>266.09551974431565</v>
      </c>
      <c r="AQ71" s="227">
        <v>2.9199182934022723</v>
      </c>
      <c r="AR71" s="227">
        <v>0</v>
      </c>
      <c r="AS71" s="227">
        <v>217.63750038466691</v>
      </c>
      <c r="AT71" s="228">
        <v>2.9325891587858934</v>
      </c>
      <c r="AU71" s="228">
        <v>2.6650714678530214</v>
      </c>
      <c r="AV71" s="228">
        <v>0</v>
      </c>
      <c r="AW71" s="228">
        <v>0.10243464860514841</v>
      </c>
      <c r="AX71" s="228">
        <v>78.302709120442728</v>
      </c>
      <c r="AY71" s="228">
        <v>15.647490968510489</v>
      </c>
      <c r="AZ71" s="228">
        <v>0</v>
      </c>
      <c r="BA71" s="228">
        <v>1.1497328746894235</v>
      </c>
      <c r="BB71" s="228">
        <v>87.273155217626424</v>
      </c>
      <c r="BC71" s="228">
        <v>20.429716712192285</v>
      </c>
      <c r="BD71" s="228">
        <v>0</v>
      </c>
      <c r="BE71" s="228">
        <v>14.098588686644209</v>
      </c>
      <c r="BF71" s="228">
        <v>8.6363230029234322E-2</v>
      </c>
      <c r="BG71" s="228">
        <v>6.0527930071061532E-3</v>
      </c>
      <c r="BH71" s="228">
        <v>0</v>
      </c>
      <c r="BI71" s="228">
        <v>1.474901838062378E-3</v>
      </c>
      <c r="BJ71" s="228">
        <v>26865.843895753995</v>
      </c>
      <c r="BK71" s="228">
        <v>3212.9044647521373</v>
      </c>
      <c r="BL71" s="228">
        <v>0</v>
      </c>
      <c r="BM71" s="228">
        <v>314.31214928271214</v>
      </c>
      <c r="BN71" s="512">
        <v>986.75515349789328</v>
      </c>
    </row>
    <row r="72" spans="1:66" x14ac:dyDescent="0.25">
      <c r="A72" s="219"/>
      <c r="B72" s="447">
        <v>57</v>
      </c>
      <c r="C72" s="237" t="s">
        <v>479</v>
      </c>
      <c r="D72" s="227">
        <v>11116.751950870006</v>
      </c>
      <c r="E72" s="227">
        <v>3259.466564238764</v>
      </c>
      <c r="F72" s="227">
        <v>1416.8514728057239</v>
      </c>
      <c r="G72" s="227">
        <v>0</v>
      </c>
      <c r="H72" s="227">
        <v>75.39256580686164</v>
      </c>
      <c r="I72" s="227">
        <v>854.35645486769295</v>
      </c>
      <c r="J72" s="227">
        <v>170.75798736748555</v>
      </c>
      <c r="K72" s="227">
        <v>2.8350631698099402</v>
      </c>
      <c r="L72" s="227">
        <v>0</v>
      </c>
      <c r="M72" s="227">
        <v>2.0983487307924555</v>
      </c>
      <c r="N72" s="228">
        <v>3.2799693979503006</v>
      </c>
      <c r="O72" s="228">
        <v>2.7631200251293002</v>
      </c>
      <c r="P72" s="228">
        <v>0</v>
      </c>
      <c r="Q72" s="228">
        <v>0.1007646626548402</v>
      </c>
      <c r="R72" s="228">
        <v>347.68176841069101</v>
      </c>
      <c r="S72" s="228">
        <v>10.505714079298061</v>
      </c>
      <c r="T72" s="228">
        <v>0</v>
      </c>
      <c r="U72" s="228">
        <v>2.8527689250227626</v>
      </c>
      <c r="V72" s="228">
        <v>184.14155592461455</v>
      </c>
      <c r="W72" s="228">
        <v>6.3482472003905999</v>
      </c>
      <c r="X72" s="228">
        <v>0</v>
      </c>
      <c r="Y72" s="228">
        <v>4.0244034720000002E-2</v>
      </c>
      <c r="Z72" s="228">
        <v>0.75167756299499999</v>
      </c>
      <c r="AA72" s="228">
        <v>1.1920818283999999E-2</v>
      </c>
      <c r="AB72" s="228">
        <v>0</v>
      </c>
      <c r="AC72" s="228">
        <v>0</v>
      </c>
      <c r="AD72" s="228">
        <v>3966.0795229025007</v>
      </c>
      <c r="AE72" s="228">
        <v>1439.3155380986359</v>
      </c>
      <c r="AF72" s="228">
        <v>0</v>
      </c>
      <c r="AG72" s="228">
        <v>75.39256580686164</v>
      </c>
      <c r="AH72" s="512">
        <v>859.44858122088306</v>
      </c>
      <c r="AJ72" s="227">
        <v>10189.367742289993</v>
      </c>
      <c r="AK72" s="227">
        <v>2976.99567994377</v>
      </c>
      <c r="AL72" s="227">
        <v>1268.2816524860089</v>
      </c>
      <c r="AM72" s="227">
        <v>0</v>
      </c>
      <c r="AN72" s="227">
        <v>82.612298687435228</v>
      </c>
      <c r="AO72" s="227">
        <v>713.82817442783301</v>
      </c>
      <c r="AP72" s="227">
        <v>384.18064048011718</v>
      </c>
      <c r="AQ72" s="227">
        <v>9.7994383955687994</v>
      </c>
      <c r="AR72" s="227">
        <v>0</v>
      </c>
      <c r="AS72" s="227">
        <v>128.98347889588501</v>
      </c>
      <c r="AT72" s="228">
        <v>3.1252900913564989</v>
      </c>
      <c r="AU72" s="228">
        <v>2.6707278699975006</v>
      </c>
      <c r="AV72" s="228">
        <v>0</v>
      </c>
      <c r="AW72" s="228">
        <v>0.10254859334061502</v>
      </c>
      <c r="AX72" s="228">
        <v>216.40725244512791</v>
      </c>
      <c r="AY72" s="228">
        <v>12.468606020304001</v>
      </c>
      <c r="AZ72" s="228">
        <v>0</v>
      </c>
      <c r="BA72" s="228">
        <v>8.2995943905236675</v>
      </c>
      <c r="BB72" s="228">
        <v>80.037060816845013</v>
      </c>
      <c r="BC72" s="228">
        <v>6.3363952512380015</v>
      </c>
      <c r="BD72" s="228">
        <v>0</v>
      </c>
      <c r="BE72" s="228">
        <v>3.4656116200000001E-4</v>
      </c>
      <c r="BF72" s="228">
        <v>0.22301734234070997</v>
      </c>
      <c r="BG72" s="228">
        <v>1.2429695088000002E-2</v>
      </c>
      <c r="BH72" s="228">
        <v>0</v>
      </c>
      <c r="BI72" s="228">
        <v>3.4656116200000001E-4</v>
      </c>
      <c r="BJ72" s="228">
        <v>3660.9689411195573</v>
      </c>
      <c r="BK72" s="228">
        <v>1299.5692497182051</v>
      </c>
      <c r="BL72" s="228">
        <v>0</v>
      </c>
      <c r="BM72" s="228">
        <v>82.612298687435228</v>
      </c>
      <c r="BN72" s="512">
        <v>851.21448942990639</v>
      </c>
    </row>
    <row r="74" spans="1:66" ht="46.5" customHeight="1" x14ac:dyDescent="0.25">
      <c r="B74" s="782"/>
      <c r="C74" s="782"/>
      <c r="D74" s="782"/>
      <c r="E74" s="782"/>
      <c r="AJ74" s="216"/>
      <c r="AK74" s="216"/>
    </row>
    <row r="75" spans="1:66" ht="63.75" customHeight="1" x14ac:dyDescent="0.25">
      <c r="B75" s="782"/>
      <c r="C75" s="782"/>
      <c r="D75" s="782"/>
      <c r="E75" s="782"/>
      <c r="AJ75" s="216"/>
      <c r="AK75" s="216"/>
    </row>
    <row r="76" spans="1:66" ht="74.25" customHeight="1" x14ac:dyDescent="0.25">
      <c r="B76" s="782"/>
      <c r="C76" s="782"/>
      <c r="D76" s="782"/>
      <c r="E76" s="782"/>
      <c r="AJ76" s="216"/>
      <c r="AK76" s="216"/>
    </row>
    <row r="77" spans="1:66" ht="48" customHeight="1" x14ac:dyDescent="0.25">
      <c r="B77" s="782"/>
      <c r="C77" s="782"/>
      <c r="D77" s="782"/>
      <c r="E77" s="782"/>
      <c r="AJ77" s="216"/>
      <c r="AK77" s="216"/>
    </row>
  </sheetData>
  <mergeCells count="52">
    <mergeCell ref="BJ11:BN11"/>
    <mergeCell ref="AL12:AO12"/>
    <mergeCell ref="AQ12:AS12"/>
    <mergeCell ref="AU12:AW12"/>
    <mergeCell ref="AY12:BA12"/>
    <mergeCell ref="BC12:BE12"/>
    <mergeCell ref="BG12:BI12"/>
    <mergeCell ref="BK12:BN12"/>
    <mergeCell ref="AK11:AO11"/>
    <mergeCell ref="AP11:AS11"/>
    <mergeCell ref="AX11:BA11"/>
    <mergeCell ref="BB11:BE11"/>
    <mergeCell ref="BF11:BI11"/>
    <mergeCell ref="B75:E75"/>
    <mergeCell ref="B76:E76"/>
    <mergeCell ref="B77:E77"/>
    <mergeCell ref="B68:C68"/>
    <mergeCell ref="AT11:AW11"/>
    <mergeCell ref="AJ10:AJ13"/>
    <mergeCell ref="AK10:AO10"/>
    <mergeCell ref="AP10:AS10"/>
    <mergeCell ref="AT10:AW10"/>
    <mergeCell ref="B74:E74"/>
    <mergeCell ref="B9:C13"/>
    <mergeCell ref="AJ9:BN9"/>
    <mergeCell ref="AX10:BA10"/>
    <mergeCell ref="BB10:BE10"/>
    <mergeCell ref="BF10:BI10"/>
    <mergeCell ref="BJ10:BN10"/>
    <mergeCell ref="D9:AH9"/>
    <mergeCell ref="D10:D13"/>
    <mergeCell ref="E10:I10"/>
    <mergeCell ref="J10:M10"/>
    <mergeCell ref="N10:Q10"/>
    <mergeCell ref="R10:U10"/>
    <mergeCell ref="V10:Y10"/>
    <mergeCell ref="Z10:AC10"/>
    <mergeCell ref="AD10:AH10"/>
    <mergeCell ref="E11:I11"/>
    <mergeCell ref="J11:M11"/>
    <mergeCell ref="N11:Q11"/>
    <mergeCell ref="R11:U11"/>
    <mergeCell ref="V11:Y11"/>
    <mergeCell ref="Z11:AC11"/>
    <mergeCell ref="AD11:AH11"/>
    <mergeCell ref="AA12:AC12"/>
    <mergeCell ref="AE12:AH12"/>
    <mergeCell ref="F12:I12"/>
    <mergeCell ref="K12:M12"/>
    <mergeCell ref="O12:Q12"/>
    <mergeCell ref="S12:U12"/>
    <mergeCell ref="W12:Y12"/>
  </mergeCells>
  <pageMargins left="0.70866141732283472" right="0.70866141732283472" top="0.74803149606299213" bottom="0.74803149606299213" header="0.31496062992125984" footer="0.31496062992125984"/>
  <pageSetup scal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7C845-7663-434A-AE8A-B0B809E03EA8}">
  <sheetPr codeName="Ark3">
    <tabColor rgb="FF404040"/>
  </sheetPr>
  <dimension ref="B2:H26"/>
  <sheetViews>
    <sheetView showGridLines="0" workbookViewId="0"/>
  </sheetViews>
  <sheetFormatPr defaultColWidth="9.140625" defaultRowHeight="15" x14ac:dyDescent="0.25"/>
  <cols>
    <col min="1" max="1" width="9.140625" style="22"/>
    <col min="2" max="2" width="55" style="22" bestFit="1" customWidth="1"/>
    <col min="3" max="6" width="8.42578125" style="22" customWidth="1"/>
    <col min="7" max="16384" width="9.140625" style="22"/>
  </cols>
  <sheetData>
    <row r="2" spans="2:7" s="28" customFormat="1" ht="13.5" x14ac:dyDescent="0.25"/>
    <row r="3" spans="2:7" s="28" customFormat="1" ht="13.5" x14ac:dyDescent="0.25"/>
    <row r="4" spans="2:7" s="28" customFormat="1" ht="13.5" x14ac:dyDescent="0.25"/>
    <row r="5" spans="2:7" s="28" customFormat="1" ht="13.5" x14ac:dyDescent="0.25">
      <c r="B5" s="29"/>
      <c r="C5" s="29"/>
    </row>
    <row r="6" spans="2:7" s="28" customFormat="1" ht="19.5" x14ac:dyDescent="0.35">
      <c r="B6" s="302" t="s">
        <v>285</v>
      </c>
      <c r="C6" s="30"/>
    </row>
    <row r="7" spans="2:7" s="28" customFormat="1" ht="13.5" x14ac:dyDescent="0.25"/>
    <row r="8" spans="2:7" x14ac:dyDescent="0.25">
      <c r="B8" s="31"/>
      <c r="C8" s="31"/>
    </row>
    <row r="9" spans="2:7" x14ac:dyDescent="0.25">
      <c r="B9" s="403" t="s">
        <v>250</v>
      </c>
      <c r="C9" s="403">
        <v>2025</v>
      </c>
      <c r="D9" s="404">
        <v>2024</v>
      </c>
      <c r="E9" s="404">
        <v>2023</v>
      </c>
      <c r="F9" s="404">
        <v>2022</v>
      </c>
      <c r="G9" s="404">
        <v>2021</v>
      </c>
    </row>
    <row r="10" spans="2:7" x14ac:dyDescent="0.25">
      <c r="B10" s="28" t="s">
        <v>460</v>
      </c>
      <c r="C10" s="303">
        <v>3817</v>
      </c>
      <c r="D10" s="303">
        <v>3876</v>
      </c>
      <c r="E10" s="303">
        <v>3951.5</v>
      </c>
      <c r="F10" s="303">
        <f>Employees!E11</f>
        <v>3952</v>
      </c>
      <c r="G10" s="303">
        <v>3256.8900000000003</v>
      </c>
    </row>
    <row r="11" spans="2:7" x14ac:dyDescent="0.25">
      <c r="B11" s="28" t="s">
        <v>251</v>
      </c>
      <c r="C11" s="304">
        <v>577</v>
      </c>
      <c r="D11" s="304">
        <v>567</v>
      </c>
      <c r="E11" s="304">
        <v>557.29999999999995</v>
      </c>
      <c r="F11" s="304">
        <v>541.70000000000005</v>
      </c>
      <c r="G11" s="304">
        <v>485.2</v>
      </c>
    </row>
    <row r="12" spans="2:7" x14ac:dyDescent="0.25">
      <c r="B12" s="28" t="s">
        <v>252</v>
      </c>
      <c r="C12" s="304">
        <v>306</v>
      </c>
      <c r="D12" s="304">
        <v>289</v>
      </c>
      <c r="E12" s="304">
        <v>248</v>
      </c>
      <c r="F12" s="304">
        <v>218</v>
      </c>
      <c r="G12" s="304">
        <v>208</v>
      </c>
    </row>
    <row r="13" spans="2:7" x14ac:dyDescent="0.25">
      <c r="B13" s="28" t="s">
        <v>253</v>
      </c>
      <c r="C13" s="304">
        <v>13654</v>
      </c>
      <c r="D13" s="304">
        <v>13693</v>
      </c>
      <c r="E13" s="304">
        <v>14356</v>
      </c>
      <c r="F13" s="304">
        <v>9106</v>
      </c>
      <c r="G13" s="304">
        <v>8652</v>
      </c>
    </row>
    <row r="14" spans="2:7" x14ac:dyDescent="0.25">
      <c r="B14" s="28" t="s">
        <v>254</v>
      </c>
      <c r="C14" s="304">
        <v>6591</v>
      </c>
      <c r="D14" s="304">
        <v>6402</v>
      </c>
      <c r="E14" s="304">
        <v>6103</v>
      </c>
      <c r="F14" s="304">
        <v>4879</v>
      </c>
      <c r="G14" s="304">
        <v>4904</v>
      </c>
    </row>
    <row r="15" spans="2:7" x14ac:dyDescent="0.25">
      <c r="B15" s="28" t="s">
        <v>255</v>
      </c>
      <c r="C15" s="304">
        <v>2</v>
      </c>
      <c r="D15" s="304">
        <v>21</v>
      </c>
      <c r="E15" s="304">
        <v>127</v>
      </c>
      <c r="F15" s="304">
        <v>-605</v>
      </c>
      <c r="G15" s="304">
        <v>-218</v>
      </c>
    </row>
    <row r="16" spans="2:7" x14ac:dyDescent="0.25">
      <c r="B16" s="28" t="s">
        <v>256</v>
      </c>
      <c r="C16" s="304">
        <v>7257</v>
      </c>
      <c r="D16" s="304">
        <v>7165</v>
      </c>
      <c r="E16" s="304">
        <v>7888</v>
      </c>
      <c r="F16" s="304">
        <v>4557</v>
      </c>
      <c r="G16" s="304">
        <v>4027</v>
      </c>
    </row>
    <row r="17" spans="2:8" x14ac:dyDescent="0.25">
      <c r="B17" s="28" t="s">
        <v>257</v>
      </c>
      <c r="C17" s="304">
        <v>5414</v>
      </c>
      <c r="D17" s="304">
        <v>5312</v>
      </c>
      <c r="E17" s="304">
        <v>5904</v>
      </c>
      <c r="F17" s="304">
        <v>3752</v>
      </c>
      <c r="G17" s="304">
        <v>3176</v>
      </c>
    </row>
    <row r="18" spans="2:8" x14ac:dyDescent="0.25">
      <c r="B18" s="28" t="s">
        <v>258</v>
      </c>
      <c r="C18" s="304">
        <v>11.1</v>
      </c>
      <c r="D18" s="304">
        <v>11.4</v>
      </c>
      <c r="E18" s="304">
        <v>14.4</v>
      </c>
      <c r="F18" s="304">
        <v>10</v>
      </c>
      <c r="G18" s="304">
        <v>8.8000000000000007</v>
      </c>
    </row>
    <row r="19" spans="2:8" x14ac:dyDescent="0.25">
      <c r="B19" s="28" t="s">
        <v>259</v>
      </c>
      <c r="C19" s="304">
        <v>16.100000000000001</v>
      </c>
      <c r="D19" s="304">
        <v>17.600000000000001</v>
      </c>
      <c r="E19" s="304">
        <v>16.899999999999999</v>
      </c>
      <c r="F19" s="304">
        <v>15.2</v>
      </c>
      <c r="G19" s="304">
        <v>18.2</v>
      </c>
    </row>
    <row r="20" spans="2:8" x14ac:dyDescent="0.25">
      <c r="B20" s="28" t="s">
        <v>402</v>
      </c>
      <c r="C20" s="304">
        <v>21.5</v>
      </c>
      <c r="D20" s="304">
        <v>23.1</v>
      </c>
      <c r="E20" s="304">
        <v>21</v>
      </c>
      <c r="F20" s="304">
        <v>19.5</v>
      </c>
      <c r="G20" s="304">
        <v>22.8</v>
      </c>
    </row>
    <row r="21" spans="2:8" x14ac:dyDescent="0.25">
      <c r="B21" s="28" t="s">
        <v>459</v>
      </c>
      <c r="C21" s="304">
        <v>74</v>
      </c>
      <c r="D21" s="304">
        <v>64</v>
      </c>
      <c r="E21" s="304">
        <v>60</v>
      </c>
      <c r="F21" s="304">
        <v>48</v>
      </c>
      <c r="G21" s="304">
        <v>46</v>
      </c>
    </row>
    <row r="22" spans="2:8" x14ac:dyDescent="0.25">
      <c r="B22" s="28" t="s">
        <v>394</v>
      </c>
      <c r="C22" s="304">
        <v>13</v>
      </c>
      <c r="D22" s="304">
        <v>14</v>
      </c>
      <c r="E22" s="304">
        <v>12</v>
      </c>
      <c r="F22" s="304">
        <v>15</v>
      </c>
      <c r="G22" s="304">
        <v>10</v>
      </c>
    </row>
    <row r="23" spans="2:8" x14ac:dyDescent="0.25">
      <c r="B23" s="28"/>
      <c r="C23" s="304"/>
      <c r="D23" s="304"/>
      <c r="E23" s="304"/>
      <c r="F23" s="304"/>
      <c r="G23" s="304"/>
    </row>
    <row r="24" spans="2:8" x14ac:dyDescent="0.25">
      <c r="B24" s="28" t="s">
        <v>458</v>
      </c>
      <c r="C24" s="28"/>
    </row>
    <row r="25" spans="2:8" x14ac:dyDescent="0.25">
      <c r="B25" s="28"/>
      <c r="C25" s="28"/>
    </row>
    <row r="26" spans="2:8" x14ac:dyDescent="0.25">
      <c r="B26" s="34" t="s">
        <v>833</v>
      </c>
      <c r="C26" s="34"/>
      <c r="D26" s="35"/>
      <c r="F26" s="35"/>
      <c r="G26" s="35"/>
      <c r="H26" s="35"/>
    </row>
  </sheetData>
  <hyperlinks>
    <hyperlink ref="D26:H26" r:id="rId1" display="Annual Report 2021" xr:uid="{B649A16A-8D89-4849-B0B9-8BC94596CD78}"/>
    <hyperlink ref="B26" r:id="rId2" xr:uid="{2521CD92-8CE9-4D0B-9A03-D0899A407E3C}"/>
  </hyperlinks>
  <pageMargins left="0.7" right="0.7" top="0.75" bottom="0.75" header="0.3" footer="0.3"/>
  <pageSetup paperSize="9" orientation="portrait" r:id="rId3"/>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2598-BB5B-4648-BB4F-DE06F5870494}">
  <sheetPr codeName="Ark29">
    <tabColor rgb="FF00422E"/>
    <pageSetUpPr fitToPage="1"/>
  </sheetPr>
  <dimension ref="B7:AE58"/>
  <sheetViews>
    <sheetView zoomScale="70" zoomScaleNormal="70" workbookViewId="0"/>
  </sheetViews>
  <sheetFormatPr defaultColWidth="8.7109375" defaultRowHeight="15" x14ac:dyDescent="0.25"/>
  <cols>
    <col min="1" max="1" width="8.7109375" style="242" customWidth="1"/>
    <col min="2" max="2" width="8.7109375" style="242"/>
    <col min="3" max="3" width="80.85546875" style="240" bestFit="1" customWidth="1"/>
    <col min="4" max="9" width="15.42578125" style="241" customWidth="1"/>
    <col min="10" max="11" width="15.42578125" style="242" customWidth="1"/>
    <col min="12" max="27" width="15.42578125" style="243" customWidth="1"/>
    <col min="28" max="31" width="15.42578125" style="242" customWidth="1"/>
    <col min="32" max="16384" width="8.7109375" style="242"/>
  </cols>
  <sheetData>
    <row r="7" spans="2:31" ht="19.5" x14ac:dyDescent="0.35">
      <c r="B7" s="302" t="s">
        <v>556</v>
      </c>
    </row>
    <row r="8" spans="2:31" x14ac:dyDescent="0.25">
      <c r="B8" s="244"/>
    </row>
    <row r="9" spans="2:31" ht="14.45" customHeight="1" x14ac:dyDescent="0.25">
      <c r="B9" s="793" t="s">
        <v>555</v>
      </c>
      <c r="C9" s="794"/>
      <c r="D9" s="804" t="s">
        <v>529</v>
      </c>
      <c r="E9" s="805"/>
      <c r="F9" s="805"/>
      <c r="G9" s="805"/>
      <c r="H9" s="801" t="s">
        <v>528</v>
      </c>
      <c r="I9" s="806"/>
      <c r="J9" s="806"/>
      <c r="K9" s="807"/>
      <c r="L9" s="801" t="s">
        <v>527</v>
      </c>
      <c r="M9" s="802"/>
      <c r="N9" s="802"/>
      <c r="O9" s="802"/>
      <c r="P9" s="801" t="s">
        <v>526</v>
      </c>
      <c r="Q9" s="802"/>
      <c r="R9" s="802"/>
      <c r="S9" s="802"/>
      <c r="T9" s="801" t="s">
        <v>525</v>
      </c>
      <c r="U9" s="802"/>
      <c r="V9" s="802"/>
      <c r="W9" s="802"/>
      <c r="X9" s="801" t="s">
        <v>524</v>
      </c>
      <c r="Y9" s="802"/>
      <c r="Z9" s="802"/>
      <c r="AA9" s="802"/>
      <c r="AB9" s="801" t="s">
        <v>523</v>
      </c>
      <c r="AC9" s="802"/>
      <c r="AD9" s="802"/>
      <c r="AE9" s="802"/>
    </row>
    <row r="10" spans="2:31" ht="25.5" customHeight="1" x14ac:dyDescent="0.25">
      <c r="B10" s="795"/>
      <c r="C10" s="796"/>
      <c r="D10" s="810" t="s">
        <v>554</v>
      </c>
      <c r="E10" s="811"/>
      <c r="F10" s="810" t="s">
        <v>553</v>
      </c>
      <c r="G10" s="811"/>
      <c r="H10" s="810" t="s">
        <v>554</v>
      </c>
      <c r="I10" s="811"/>
      <c r="J10" s="791" t="s">
        <v>553</v>
      </c>
      <c r="K10" s="792"/>
      <c r="L10" s="791" t="s">
        <v>554</v>
      </c>
      <c r="M10" s="792"/>
      <c r="N10" s="791" t="s">
        <v>553</v>
      </c>
      <c r="O10" s="792"/>
      <c r="P10" s="791" t="s">
        <v>554</v>
      </c>
      <c r="Q10" s="792"/>
      <c r="R10" s="791" t="s">
        <v>553</v>
      </c>
      <c r="S10" s="792"/>
      <c r="T10" s="791" t="s">
        <v>554</v>
      </c>
      <c r="U10" s="792"/>
      <c r="V10" s="791" t="s">
        <v>553</v>
      </c>
      <c r="W10" s="792"/>
      <c r="X10" s="791" t="s">
        <v>554</v>
      </c>
      <c r="Y10" s="792"/>
      <c r="Z10" s="791" t="s">
        <v>553</v>
      </c>
      <c r="AA10" s="792"/>
      <c r="AB10" s="791" t="s">
        <v>554</v>
      </c>
      <c r="AC10" s="792"/>
      <c r="AD10" s="791" t="s">
        <v>553</v>
      </c>
      <c r="AE10" s="792"/>
    </row>
    <row r="11" spans="2:31" ht="24.4" customHeight="1" x14ac:dyDescent="0.25">
      <c r="B11" s="795"/>
      <c r="C11" s="796"/>
      <c r="D11" s="808" t="s">
        <v>552</v>
      </c>
      <c r="E11" s="809"/>
      <c r="F11" s="808" t="s">
        <v>552</v>
      </c>
      <c r="G11" s="809"/>
      <c r="H11" s="808" t="s">
        <v>552</v>
      </c>
      <c r="I11" s="809"/>
      <c r="J11" s="799" t="s">
        <v>552</v>
      </c>
      <c r="K11" s="800"/>
      <c r="L11" s="799" t="s">
        <v>552</v>
      </c>
      <c r="M11" s="800"/>
      <c r="N11" s="799" t="s">
        <v>552</v>
      </c>
      <c r="O11" s="800"/>
      <c r="P11" s="799" t="s">
        <v>552</v>
      </c>
      <c r="Q11" s="800"/>
      <c r="R11" s="799" t="s">
        <v>552</v>
      </c>
      <c r="S11" s="800"/>
      <c r="T11" s="799" t="s">
        <v>552</v>
      </c>
      <c r="U11" s="800"/>
      <c r="V11" s="799" t="s">
        <v>552</v>
      </c>
      <c r="W11" s="800"/>
      <c r="X11" s="799" t="s">
        <v>552</v>
      </c>
      <c r="Y11" s="800"/>
      <c r="Z11" s="799" t="s">
        <v>552</v>
      </c>
      <c r="AA11" s="800"/>
      <c r="AB11" s="799" t="s">
        <v>552</v>
      </c>
      <c r="AC11" s="800"/>
      <c r="AD11" s="799" t="s">
        <v>552</v>
      </c>
      <c r="AE11" s="803"/>
    </row>
    <row r="12" spans="2:31" ht="81" x14ac:dyDescent="0.25">
      <c r="B12" s="797"/>
      <c r="C12" s="798"/>
      <c r="D12" s="245" t="s">
        <v>550</v>
      </c>
      <c r="E12" s="246" t="s">
        <v>551</v>
      </c>
      <c r="F12" s="245" t="s">
        <v>550</v>
      </c>
      <c r="G12" s="246" t="s">
        <v>551</v>
      </c>
      <c r="H12" s="245" t="s">
        <v>550</v>
      </c>
      <c r="I12" s="246" t="s">
        <v>549</v>
      </c>
      <c r="J12" s="245" t="s">
        <v>550</v>
      </c>
      <c r="K12" s="247" t="s">
        <v>549</v>
      </c>
      <c r="L12" s="245" t="s">
        <v>550</v>
      </c>
      <c r="M12" s="247" t="s">
        <v>548</v>
      </c>
      <c r="N12" s="245" t="s">
        <v>550</v>
      </c>
      <c r="O12" s="247" t="s">
        <v>548</v>
      </c>
      <c r="P12" s="245" t="s">
        <v>550</v>
      </c>
      <c r="Q12" s="247" t="s">
        <v>547</v>
      </c>
      <c r="R12" s="245" t="s">
        <v>550</v>
      </c>
      <c r="S12" s="247" t="s">
        <v>547</v>
      </c>
      <c r="T12" s="245" t="s">
        <v>550</v>
      </c>
      <c r="U12" s="247" t="s">
        <v>546</v>
      </c>
      <c r="V12" s="245" t="s">
        <v>550</v>
      </c>
      <c r="W12" s="247" t="s">
        <v>546</v>
      </c>
      <c r="X12" s="245" t="s">
        <v>550</v>
      </c>
      <c r="Y12" s="247" t="s">
        <v>545</v>
      </c>
      <c r="Z12" s="245" t="s">
        <v>550</v>
      </c>
      <c r="AA12" s="247" t="s">
        <v>545</v>
      </c>
      <c r="AB12" s="245" t="s">
        <v>550</v>
      </c>
      <c r="AC12" s="247" t="s">
        <v>544</v>
      </c>
      <c r="AD12" s="245" t="s">
        <v>550</v>
      </c>
      <c r="AE12" s="288" t="s">
        <v>544</v>
      </c>
    </row>
    <row r="13" spans="2:31" x14ac:dyDescent="0.25">
      <c r="B13" s="558">
        <v>1</v>
      </c>
      <c r="C13" s="248" t="s">
        <v>735</v>
      </c>
      <c r="D13" s="249">
        <v>4.0283999999999996E-4</v>
      </c>
      <c r="E13" s="249">
        <v>0</v>
      </c>
      <c r="F13" s="532"/>
      <c r="G13" s="532"/>
      <c r="H13" s="249">
        <v>4.0283999999999996E-4</v>
      </c>
      <c r="I13" s="249">
        <v>0</v>
      </c>
      <c r="J13" s="532"/>
      <c r="K13" s="532"/>
      <c r="L13" s="249">
        <v>4.0283999999999996E-4</v>
      </c>
      <c r="M13" s="249">
        <v>0</v>
      </c>
      <c r="N13" s="532"/>
      <c r="O13" s="532"/>
      <c r="P13" s="249">
        <v>4.0283999999999996E-4</v>
      </c>
      <c r="Q13" s="249">
        <v>0</v>
      </c>
      <c r="R13" s="532"/>
      <c r="S13" s="532"/>
      <c r="T13" s="249">
        <v>4.0283999999999996E-4</v>
      </c>
      <c r="U13" s="249">
        <v>0</v>
      </c>
      <c r="V13" s="532"/>
      <c r="W13" s="532"/>
      <c r="X13" s="249">
        <v>4.0283999999999996E-4</v>
      </c>
      <c r="Y13" s="249">
        <v>0</v>
      </c>
      <c r="Z13" s="532"/>
      <c r="AA13" s="532"/>
      <c r="AB13" s="249">
        <v>4.0283999999999996E-4</v>
      </c>
      <c r="AC13" s="249">
        <v>0</v>
      </c>
      <c r="AD13" s="532"/>
      <c r="AE13" s="555"/>
    </row>
    <row r="14" spans="2:31" x14ac:dyDescent="0.25">
      <c r="B14" s="558">
        <v>2</v>
      </c>
      <c r="C14" s="248" t="s">
        <v>736</v>
      </c>
      <c r="D14" s="249">
        <v>2427.43096797</v>
      </c>
      <c r="E14" s="249">
        <v>0</v>
      </c>
      <c r="F14" s="533"/>
      <c r="G14" s="533"/>
      <c r="H14" s="249">
        <v>2427.43096797</v>
      </c>
      <c r="I14" s="249">
        <v>0</v>
      </c>
      <c r="J14" s="533"/>
      <c r="K14" s="533"/>
      <c r="L14" s="249">
        <v>2427.43096797</v>
      </c>
      <c r="M14" s="249">
        <v>0</v>
      </c>
      <c r="N14" s="533"/>
      <c r="O14" s="533"/>
      <c r="P14" s="249">
        <v>2427.43096797</v>
      </c>
      <c r="Q14" s="249">
        <v>0</v>
      </c>
      <c r="R14" s="533"/>
      <c r="S14" s="533"/>
      <c r="T14" s="249">
        <v>2427.43096797</v>
      </c>
      <c r="U14" s="249">
        <v>0</v>
      </c>
      <c r="V14" s="533"/>
      <c r="W14" s="533"/>
      <c r="X14" s="249">
        <v>2427.43096797</v>
      </c>
      <c r="Y14" s="249">
        <v>0</v>
      </c>
      <c r="Z14" s="533"/>
      <c r="AA14" s="533"/>
      <c r="AB14" s="249">
        <v>2427.43096797</v>
      </c>
      <c r="AC14" s="249">
        <v>0</v>
      </c>
      <c r="AD14" s="533"/>
      <c r="AE14" s="556"/>
    </row>
    <row r="15" spans="2:31" x14ac:dyDescent="0.25">
      <c r="B15" s="558">
        <v>3</v>
      </c>
      <c r="C15" s="248" t="s">
        <v>667</v>
      </c>
      <c r="D15" s="249">
        <v>3.2834733499999995</v>
      </c>
      <c r="E15" s="249">
        <v>0</v>
      </c>
      <c r="F15" s="533"/>
      <c r="G15" s="533"/>
      <c r="H15" s="249">
        <v>3.2834733499999995</v>
      </c>
      <c r="I15" s="249">
        <v>0</v>
      </c>
      <c r="J15" s="533"/>
      <c r="K15" s="533"/>
      <c r="L15" s="249">
        <v>3.2834733499999995</v>
      </c>
      <c r="M15" s="249">
        <v>0</v>
      </c>
      <c r="N15" s="533"/>
      <c r="O15" s="533"/>
      <c r="P15" s="249">
        <v>3.2834733499999995</v>
      </c>
      <c r="Q15" s="249">
        <v>0</v>
      </c>
      <c r="R15" s="533"/>
      <c r="S15" s="533"/>
      <c r="T15" s="249">
        <v>3.2834733499999995</v>
      </c>
      <c r="U15" s="249">
        <v>0</v>
      </c>
      <c r="V15" s="533"/>
      <c r="W15" s="533"/>
      <c r="X15" s="249">
        <v>3.2834733499999995</v>
      </c>
      <c r="Y15" s="249">
        <v>0</v>
      </c>
      <c r="Z15" s="533"/>
      <c r="AA15" s="533"/>
      <c r="AB15" s="249">
        <v>3.2834733499999995</v>
      </c>
      <c r="AC15" s="249">
        <v>0</v>
      </c>
      <c r="AD15" s="533"/>
      <c r="AE15" s="556"/>
    </row>
    <row r="16" spans="2:31" x14ac:dyDescent="0.25">
      <c r="B16" s="558">
        <v>4</v>
      </c>
      <c r="C16" s="248" t="s">
        <v>737</v>
      </c>
      <c r="D16" s="249">
        <v>0.58961914999999998</v>
      </c>
      <c r="E16" s="249">
        <v>0</v>
      </c>
      <c r="F16" s="533"/>
      <c r="G16" s="533"/>
      <c r="H16" s="249">
        <v>0.58961914999999998</v>
      </c>
      <c r="I16" s="249">
        <v>0</v>
      </c>
      <c r="J16" s="533"/>
      <c r="K16" s="533"/>
      <c r="L16" s="249">
        <v>0.58961914999999998</v>
      </c>
      <c r="M16" s="249">
        <v>0</v>
      </c>
      <c r="N16" s="533"/>
      <c r="O16" s="533"/>
      <c r="P16" s="249">
        <v>0.58961914999999998</v>
      </c>
      <c r="Q16" s="249">
        <v>0</v>
      </c>
      <c r="R16" s="533"/>
      <c r="S16" s="533"/>
      <c r="T16" s="249">
        <v>0.58961914999999998</v>
      </c>
      <c r="U16" s="249">
        <v>0</v>
      </c>
      <c r="V16" s="533"/>
      <c r="W16" s="533"/>
      <c r="X16" s="249">
        <v>0.58961914999999998</v>
      </c>
      <c r="Y16" s="249">
        <v>0</v>
      </c>
      <c r="Z16" s="533"/>
      <c r="AA16" s="533"/>
      <c r="AB16" s="249">
        <v>0.58961914999999998</v>
      </c>
      <c r="AC16" s="249">
        <v>0</v>
      </c>
      <c r="AD16" s="533"/>
      <c r="AE16" s="556"/>
    </row>
    <row r="17" spans="2:31" x14ac:dyDescent="0.25">
      <c r="B17" s="558">
        <v>5</v>
      </c>
      <c r="C17" s="248" t="s">
        <v>668</v>
      </c>
      <c r="D17" s="249">
        <v>9.9760490000000007E-2</v>
      </c>
      <c r="E17" s="249">
        <v>0</v>
      </c>
      <c r="F17" s="533"/>
      <c r="G17" s="533"/>
      <c r="H17" s="249">
        <v>9.9760490000000007E-2</v>
      </c>
      <c r="I17" s="249">
        <v>0</v>
      </c>
      <c r="J17" s="533"/>
      <c r="K17" s="533"/>
      <c r="L17" s="249">
        <v>9.9760490000000007E-2</v>
      </c>
      <c r="M17" s="249">
        <v>0</v>
      </c>
      <c r="N17" s="533"/>
      <c r="O17" s="533"/>
      <c r="P17" s="249">
        <v>9.9760490000000007E-2</v>
      </c>
      <c r="Q17" s="249">
        <v>0</v>
      </c>
      <c r="R17" s="533"/>
      <c r="S17" s="533"/>
      <c r="T17" s="249">
        <v>9.9760490000000007E-2</v>
      </c>
      <c r="U17" s="249">
        <v>0</v>
      </c>
      <c r="V17" s="533"/>
      <c r="W17" s="533"/>
      <c r="X17" s="249">
        <v>9.9760490000000007E-2</v>
      </c>
      <c r="Y17" s="249">
        <v>0</v>
      </c>
      <c r="Z17" s="533"/>
      <c r="AA17" s="533"/>
      <c r="AB17" s="249">
        <v>9.9760490000000007E-2</v>
      </c>
      <c r="AC17" s="249">
        <v>0</v>
      </c>
      <c r="AD17" s="533"/>
      <c r="AE17" s="556"/>
    </row>
    <row r="18" spans="2:31" x14ac:dyDescent="0.25">
      <c r="B18" s="558">
        <v>6</v>
      </c>
      <c r="C18" s="248" t="s">
        <v>543</v>
      </c>
      <c r="D18" s="249">
        <v>285.03754139999995</v>
      </c>
      <c r="E18" s="249">
        <v>0</v>
      </c>
      <c r="F18" s="533"/>
      <c r="G18" s="533"/>
      <c r="H18" s="249">
        <v>285.03754139999995</v>
      </c>
      <c r="I18" s="249">
        <v>0</v>
      </c>
      <c r="J18" s="533"/>
      <c r="K18" s="533"/>
      <c r="L18" s="249">
        <v>285.03754139999995</v>
      </c>
      <c r="M18" s="249">
        <v>0</v>
      </c>
      <c r="N18" s="533"/>
      <c r="O18" s="533"/>
      <c r="P18" s="249">
        <v>285.03754139999995</v>
      </c>
      <c r="Q18" s="249">
        <v>0</v>
      </c>
      <c r="R18" s="533"/>
      <c r="S18" s="533"/>
      <c r="T18" s="249">
        <v>285.03754139999995</v>
      </c>
      <c r="U18" s="249">
        <v>0</v>
      </c>
      <c r="V18" s="533"/>
      <c r="W18" s="533"/>
      <c r="X18" s="249">
        <v>285.03754139999995</v>
      </c>
      <c r="Y18" s="249">
        <v>0</v>
      </c>
      <c r="Z18" s="533"/>
      <c r="AA18" s="533"/>
      <c r="AB18" s="249">
        <v>285.03754139999995</v>
      </c>
      <c r="AC18" s="249">
        <v>0</v>
      </c>
      <c r="AD18" s="533"/>
      <c r="AE18" s="556"/>
    </row>
    <row r="19" spans="2:31" x14ac:dyDescent="0.25">
      <c r="B19" s="558">
        <v>7</v>
      </c>
      <c r="C19" s="248" t="s">
        <v>738</v>
      </c>
      <c r="D19" s="249">
        <v>684.36746298000003</v>
      </c>
      <c r="E19" s="249">
        <v>0</v>
      </c>
      <c r="F19" s="533"/>
      <c r="G19" s="533"/>
      <c r="H19" s="249">
        <v>684.36746298000003</v>
      </c>
      <c r="I19" s="249">
        <v>0</v>
      </c>
      <c r="J19" s="533"/>
      <c r="K19" s="533"/>
      <c r="L19" s="249">
        <v>684.36746298000003</v>
      </c>
      <c r="M19" s="249">
        <v>0</v>
      </c>
      <c r="N19" s="533"/>
      <c r="O19" s="533"/>
      <c r="P19" s="249">
        <v>684.36746298000003</v>
      </c>
      <c r="Q19" s="249">
        <v>0</v>
      </c>
      <c r="R19" s="533"/>
      <c r="S19" s="533"/>
      <c r="T19" s="249">
        <v>684.36746298000003</v>
      </c>
      <c r="U19" s="249">
        <v>0</v>
      </c>
      <c r="V19" s="533"/>
      <c r="W19" s="533"/>
      <c r="X19" s="249">
        <v>684.36746298000003</v>
      </c>
      <c r="Y19" s="249">
        <v>0</v>
      </c>
      <c r="Z19" s="533"/>
      <c r="AA19" s="533"/>
      <c r="AB19" s="249">
        <v>684.36746298000003</v>
      </c>
      <c r="AC19" s="249">
        <v>0</v>
      </c>
      <c r="AD19" s="533"/>
      <c r="AE19" s="556"/>
    </row>
    <row r="20" spans="2:31" x14ac:dyDescent="0.25">
      <c r="B20" s="558">
        <v>8</v>
      </c>
      <c r="C20" s="248" t="s">
        <v>542</v>
      </c>
      <c r="D20" s="249">
        <v>18.783176749999999</v>
      </c>
      <c r="E20" s="249">
        <v>0</v>
      </c>
      <c r="F20" s="533"/>
      <c r="G20" s="533"/>
      <c r="H20" s="249">
        <v>18.783176749999999</v>
      </c>
      <c r="I20" s="249">
        <v>0</v>
      </c>
      <c r="J20" s="533"/>
      <c r="K20" s="533"/>
      <c r="L20" s="249">
        <v>18.783176749999999</v>
      </c>
      <c r="M20" s="249">
        <v>0</v>
      </c>
      <c r="N20" s="533"/>
      <c r="O20" s="533"/>
      <c r="P20" s="249">
        <v>18.783176749999999</v>
      </c>
      <c r="Q20" s="249">
        <v>0</v>
      </c>
      <c r="R20" s="533"/>
      <c r="S20" s="533"/>
      <c r="T20" s="249">
        <v>18.783176749999999</v>
      </c>
      <c r="U20" s="249">
        <v>0</v>
      </c>
      <c r="V20" s="533"/>
      <c r="W20" s="533"/>
      <c r="X20" s="249">
        <v>18.783176749999999</v>
      </c>
      <c r="Y20" s="249">
        <v>0</v>
      </c>
      <c r="Z20" s="533"/>
      <c r="AA20" s="533"/>
      <c r="AB20" s="249">
        <v>18.783176749999999</v>
      </c>
      <c r="AC20" s="249">
        <v>0</v>
      </c>
      <c r="AD20" s="533"/>
      <c r="AE20" s="556"/>
    </row>
    <row r="21" spans="2:31" x14ac:dyDescent="0.25">
      <c r="B21" s="558">
        <v>9</v>
      </c>
      <c r="C21" s="248" t="s">
        <v>739</v>
      </c>
      <c r="D21" s="249">
        <v>68.056703630000001</v>
      </c>
      <c r="E21" s="249">
        <v>0</v>
      </c>
      <c r="F21" s="533"/>
      <c r="G21" s="533"/>
      <c r="H21" s="249">
        <v>68.056703630000001</v>
      </c>
      <c r="I21" s="249">
        <v>0</v>
      </c>
      <c r="J21" s="533"/>
      <c r="K21" s="533"/>
      <c r="L21" s="249">
        <v>68.056703630000001</v>
      </c>
      <c r="M21" s="249">
        <v>0</v>
      </c>
      <c r="N21" s="533"/>
      <c r="O21" s="533"/>
      <c r="P21" s="249">
        <v>68.056703630000001</v>
      </c>
      <c r="Q21" s="249">
        <v>0</v>
      </c>
      <c r="R21" s="533"/>
      <c r="S21" s="533"/>
      <c r="T21" s="249">
        <v>68.056703630000001</v>
      </c>
      <c r="U21" s="249">
        <v>0</v>
      </c>
      <c r="V21" s="533"/>
      <c r="W21" s="533"/>
      <c r="X21" s="249">
        <v>68.056703630000001</v>
      </c>
      <c r="Y21" s="249">
        <v>0</v>
      </c>
      <c r="Z21" s="533"/>
      <c r="AA21" s="533"/>
      <c r="AB21" s="249">
        <v>68.056703630000001</v>
      </c>
      <c r="AC21" s="249">
        <v>0</v>
      </c>
      <c r="AD21" s="533"/>
      <c r="AE21" s="556"/>
    </row>
    <row r="22" spans="2:31" x14ac:dyDescent="0.25">
      <c r="B22" s="558">
        <v>10</v>
      </c>
      <c r="C22" s="248" t="s">
        <v>541</v>
      </c>
      <c r="D22" s="249">
        <v>249.84453907999998</v>
      </c>
      <c r="E22" s="249">
        <v>0</v>
      </c>
      <c r="F22" s="533"/>
      <c r="G22" s="533"/>
      <c r="H22" s="249">
        <v>249.84453907999998</v>
      </c>
      <c r="I22" s="249">
        <v>0</v>
      </c>
      <c r="J22" s="533"/>
      <c r="K22" s="533"/>
      <c r="L22" s="249">
        <v>249.84453907999998</v>
      </c>
      <c r="M22" s="249">
        <v>0</v>
      </c>
      <c r="N22" s="533"/>
      <c r="O22" s="533"/>
      <c r="P22" s="249">
        <v>249.84453907999998</v>
      </c>
      <c r="Q22" s="249">
        <v>0</v>
      </c>
      <c r="R22" s="533"/>
      <c r="S22" s="533"/>
      <c r="T22" s="249">
        <v>249.84453907999998</v>
      </c>
      <c r="U22" s="249">
        <v>0</v>
      </c>
      <c r="V22" s="533"/>
      <c r="W22" s="533"/>
      <c r="X22" s="249">
        <v>249.84453907999998</v>
      </c>
      <c r="Y22" s="249">
        <v>0</v>
      </c>
      <c r="Z22" s="533"/>
      <c r="AA22" s="533"/>
      <c r="AB22" s="249">
        <v>249.84453907999998</v>
      </c>
      <c r="AC22" s="249">
        <v>0</v>
      </c>
      <c r="AD22" s="533"/>
      <c r="AE22" s="556"/>
    </row>
    <row r="23" spans="2:31" x14ac:dyDescent="0.25">
      <c r="B23" s="558">
        <v>11</v>
      </c>
      <c r="C23" s="248" t="s">
        <v>740</v>
      </c>
      <c r="D23" s="249">
        <v>44.638081310000004</v>
      </c>
      <c r="E23" s="249">
        <v>0</v>
      </c>
      <c r="F23" s="533"/>
      <c r="G23" s="533"/>
      <c r="H23" s="249">
        <v>44.638081310000004</v>
      </c>
      <c r="I23" s="249">
        <v>0</v>
      </c>
      <c r="J23" s="533"/>
      <c r="K23" s="533"/>
      <c r="L23" s="249">
        <v>44.638081310000004</v>
      </c>
      <c r="M23" s="249">
        <v>0</v>
      </c>
      <c r="N23" s="533"/>
      <c r="O23" s="533"/>
      <c r="P23" s="249">
        <v>44.638081310000004</v>
      </c>
      <c r="Q23" s="249">
        <v>0</v>
      </c>
      <c r="R23" s="533"/>
      <c r="S23" s="533"/>
      <c r="T23" s="249">
        <v>44.638081310000004</v>
      </c>
      <c r="U23" s="249">
        <v>0</v>
      </c>
      <c r="V23" s="533"/>
      <c r="W23" s="533"/>
      <c r="X23" s="249">
        <v>44.638081310000004</v>
      </c>
      <c r="Y23" s="249">
        <v>0</v>
      </c>
      <c r="Z23" s="533"/>
      <c r="AA23" s="533"/>
      <c r="AB23" s="249">
        <v>44.638081310000004</v>
      </c>
      <c r="AC23" s="249">
        <v>0</v>
      </c>
      <c r="AD23" s="533"/>
      <c r="AE23" s="556"/>
    </row>
    <row r="24" spans="2:31" x14ac:dyDescent="0.25">
      <c r="B24" s="558">
        <v>12</v>
      </c>
      <c r="C24" s="248" t="s">
        <v>741</v>
      </c>
      <c r="D24" s="249">
        <v>1113.24893658</v>
      </c>
      <c r="E24" s="249">
        <v>0</v>
      </c>
      <c r="F24" s="533"/>
      <c r="G24" s="533"/>
      <c r="H24" s="249">
        <v>1113.24893658</v>
      </c>
      <c r="I24" s="249">
        <v>0</v>
      </c>
      <c r="J24" s="533"/>
      <c r="K24" s="533"/>
      <c r="L24" s="249">
        <v>1113.24893658</v>
      </c>
      <c r="M24" s="249">
        <v>0</v>
      </c>
      <c r="N24" s="533"/>
      <c r="O24" s="533"/>
      <c r="P24" s="249">
        <v>1113.24893658</v>
      </c>
      <c r="Q24" s="249">
        <v>0</v>
      </c>
      <c r="R24" s="533"/>
      <c r="S24" s="533"/>
      <c r="T24" s="249">
        <v>1113.24893658</v>
      </c>
      <c r="U24" s="249">
        <v>0</v>
      </c>
      <c r="V24" s="533"/>
      <c r="W24" s="533"/>
      <c r="X24" s="249">
        <v>1113.24893658</v>
      </c>
      <c r="Y24" s="249">
        <v>0</v>
      </c>
      <c r="Z24" s="533"/>
      <c r="AA24" s="533"/>
      <c r="AB24" s="249">
        <v>1113.24893658</v>
      </c>
      <c r="AC24" s="249">
        <v>0</v>
      </c>
      <c r="AD24" s="533"/>
      <c r="AE24" s="556"/>
    </row>
    <row r="25" spans="2:31" x14ac:dyDescent="0.25">
      <c r="B25" s="558">
        <v>13</v>
      </c>
      <c r="C25" s="248" t="s">
        <v>742</v>
      </c>
      <c r="D25" s="249">
        <v>27.735939120000001</v>
      </c>
      <c r="E25" s="249">
        <v>0</v>
      </c>
      <c r="F25" s="533"/>
      <c r="G25" s="533"/>
      <c r="H25" s="249">
        <v>27.735939120000001</v>
      </c>
      <c r="I25" s="249">
        <v>0</v>
      </c>
      <c r="J25" s="533"/>
      <c r="K25" s="533"/>
      <c r="L25" s="249">
        <v>27.735939120000001</v>
      </c>
      <c r="M25" s="249">
        <v>0</v>
      </c>
      <c r="N25" s="533"/>
      <c r="O25" s="533"/>
      <c r="P25" s="249">
        <v>27.735939120000001</v>
      </c>
      <c r="Q25" s="249">
        <v>0</v>
      </c>
      <c r="R25" s="533"/>
      <c r="S25" s="533"/>
      <c r="T25" s="249">
        <v>27.735939120000001</v>
      </c>
      <c r="U25" s="249">
        <v>0</v>
      </c>
      <c r="V25" s="533"/>
      <c r="W25" s="533"/>
      <c r="X25" s="249">
        <v>27.735939120000001</v>
      </c>
      <c r="Y25" s="249">
        <v>0</v>
      </c>
      <c r="Z25" s="533"/>
      <c r="AA25" s="533"/>
      <c r="AB25" s="249">
        <v>27.735939120000001</v>
      </c>
      <c r="AC25" s="249">
        <v>0</v>
      </c>
      <c r="AD25" s="533"/>
      <c r="AE25" s="556"/>
    </row>
    <row r="26" spans="2:31" x14ac:dyDescent="0.25">
      <c r="B26" s="558">
        <v>14</v>
      </c>
      <c r="C26" s="248" t="s">
        <v>669</v>
      </c>
      <c r="D26" s="249">
        <v>0.17113602000000003</v>
      </c>
      <c r="E26" s="249">
        <v>9.7547531400000012E-2</v>
      </c>
      <c r="F26" s="533"/>
      <c r="G26" s="533"/>
      <c r="H26" s="249">
        <v>0.17113602000000003</v>
      </c>
      <c r="I26" s="249">
        <v>0</v>
      </c>
      <c r="J26" s="533"/>
      <c r="K26" s="533"/>
      <c r="L26" s="249">
        <v>0.17113602000000003</v>
      </c>
      <c r="M26" s="249">
        <v>0</v>
      </c>
      <c r="N26" s="533"/>
      <c r="O26" s="533"/>
      <c r="P26" s="249">
        <v>0.17113602000000003</v>
      </c>
      <c r="Q26" s="249">
        <v>0</v>
      </c>
      <c r="R26" s="533"/>
      <c r="S26" s="533"/>
      <c r="T26" s="249">
        <v>0.17113602000000003</v>
      </c>
      <c r="U26" s="249">
        <v>0</v>
      </c>
      <c r="V26" s="533"/>
      <c r="W26" s="533"/>
      <c r="X26" s="249">
        <v>0.17113602000000003</v>
      </c>
      <c r="Y26" s="249">
        <v>0</v>
      </c>
      <c r="Z26" s="533"/>
      <c r="AA26" s="533"/>
      <c r="AB26" s="249">
        <v>0.17113602000000003</v>
      </c>
      <c r="AC26" s="249">
        <v>9.7547531400000012E-2</v>
      </c>
      <c r="AD26" s="533"/>
      <c r="AE26" s="556"/>
    </row>
    <row r="27" spans="2:31" x14ac:dyDescent="0.25">
      <c r="B27" s="558">
        <v>15</v>
      </c>
      <c r="C27" s="248" t="s">
        <v>743</v>
      </c>
      <c r="D27" s="249">
        <v>25.170529999999999</v>
      </c>
      <c r="E27" s="249">
        <v>12.333559699999999</v>
      </c>
      <c r="F27" s="533"/>
      <c r="G27" s="533"/>
      <c r="H27" s="249">
        <v>25.170529999999999</v>
      </c>
      <c r="I27" s="249">
        <v>0</v>
      </c>
      <c r="J27" s="533"/>
      <c r="K27" s="533"/>
      <c r="L27" s="249">
        <v>25.170529999999999</v>
      </c>
      <c r="M27" s="249">
        <v>0</v>
      </c>
      <c r="N27" s="533"/>
      <c r="O27" s="533"/>
      <c r="P27" s="249">
        <v>25.170529999999999</v>
      </c>
      <c r="Q27" s="249">
        <v>0</v>
      </c>
      <c r="R27" s="533"/>
      <c r="S27" s="533"/>
      <c r="T27" s="249">
        <v>25.170529999999999</v>
      </c>
      <c r="U27" s="249">
        <v>0</v>
      </c>
      <c r="V27" s="533"/>
      <c r="W27" s="533"/>
      <c r="X27" s="249">
        <v>25.170529999999999</v>
      </c>
      <c r="Y27" s="249">
        <v>0</v>
      </c>
      <c r="Z27" s="533"/>
      <c r="AA27" s="533"/>
      <c r="AB27" s="249">
        <v>25.170529999999999</v>
      </c>
      <c r="AC27" s="249">
        <v>12.333559699999999</v>
      </c>
      <c r="AD27" s="533"/>
      <c r="AE27" s="556"/>
    </row>
    <row r="28" spans="2:31" x14ac:dyDescent="0.25">
      <c r="B28" s="558">
        <v>16</v>
      </c>
      <c r="C28" s="248" t="s">
        <v>744</v>
      </c>
      <c r="D28" s="249">
        <v>11.44927691</v>
      </c>
      <c r="E28" s="249">
        <v>0</v>
      </c>
      <c r="F28" s="533"/>
      <c r="G28" s="533"/>
      <c r="H28" s="249">
        <v>11.44927691</v>
      </c>
      <c r="I28" s="249">
        <v>0</v>
      </c>
      <c r="J28" s="533"/>
      <c r="K28" s="533"/>
      <c r="L28" s="249">
        <v>11.44927691</v>
      </c>
      <c r="M28" s="249">
        <v>0</v>
      </c>
      <c r="N28" s="533"/>
      <c r="O28" s="533"/>
      <c r="P28" s="249">
        <v>11.44927691</v>
      </c>
      <c r="Q28" s="249">
        <v>0</v>
      </c>
      <c r="R28" s="533"/>
      <c r="S28" s="533"/>
      <c r="T28" s="249">
        <v>11.44927691</v>
      </c>
      <c r="U28" s="249">
        <v>0</v>
      </c>
      <c r="V28" s="533"/>
      <c r="W28" s="533"/>
      <c r="X28" s="249">
        <v>11.44927691</v>
      </c>
      <c r="Y28" s="249">
        <v>0</v>
      </c>
      <c r="Z28" s="533"/>
      <c r="AA28" s="533"/>
      <c r="AB28" s="249">
        <v>11.44927691</v>
      </c>
      <c r="AC28" s="249">
        <v>0</v>
      </c>
      <c r="AD28" s="533"/>
      <c r="AE28" s="556"/>
    </row>
    <row r="29" spans="2:31" x14ac:dyDescent="0.25">
      <c r="B29" s="558">
        <v>17</v>
      </c>
      <c r="C29" s="248" t="s">
        <v>745</v>
      </c>
      <c r="D29" s="249">
        <v>1804.8141345899999</v>
      </c>
      <c r="E29" s="249">
        <v>0</v>
      </c>
      <c r="F29" s="533"/>
      <c r="G29" s="533"/>
      <c r="H29" s="249">
        <v>1804.8141345899999</v>
      </c>
      <c r="I29" s="249">
        <v>0</v>
      </c>
      <c r="J29" s="533"/>
      <c r="K29" s="533"/>
      <c r="L29" s="249">
        <v>1804.8141345899999</v>
      </c>
      <c r="M29" s="249">
        <v>0</v>
      </c>
      <c r="N29" s="533"/>
      <c r="O29" s="533"/>
      <c r="P29" s="249">
        <v>1804.8141345899999</v>
      </c>
      <c r="Q29" s="249">
        <v>0</v>
      </c>
      <c r="R29" s="533"/>
      <c r="S29" s="533"/>
      <c r="T29" s="249">
        <v>1804.8141345899999</v>
      </c>
      <c r="U29" s="249">
        <v>0</v>
      </c>
      <c r="V29" s="533"/>
      <c r="W29" s="533"/>
      <c r="X29" s="249">
        <v>1804.8141345899999</v>
      </c>
      <c r="Y29" s="249">
        <v>0</v>
      </c>
      <c r="Z29" s="533"/>
      <c r="AA29" s="533"/>
      <c r="AB29" s="249">
        <v>1804.8141345899999</v>
      </c>
      <c r="AC29" s="249">
        <v>0</v>
      </c>
      <c r="AD29" s="533"/>
      <c r="AE29" s="556"/>
    </row>
    <row r="30" spans="2:31" x14ac:dyDescent="0.25">
      <c r="B30" s="558">
        <v>18</v>
      </c>
      <c r="C30" s="248" t="s">
        <v>746</v>
      </c>
      <c r="D30" s="249">
        <v>300.81979968000002</v>
      </c>
      <c r="E30" s="249">
        <v>0</v>
      </c>
      <c r="F30" s="533"/>
      <c r="G30" s="533"/>
      <c r="H30" s="249">
        <v>300.81979968000002</v>
      </c>
      <c r="I30" s="249">
        <v>0</v>
      </c>
      <c r="J30" s="533"/>
      <c r="K30" s="533"/>
      <c r="L30" s="249">
        <v>300.81979968000002</v>
      </c>
      <c r="M30" s="249">
        <v>0</v>
      </c>
      <c r="N30" s="533"/>
      <c r="O30" s="533"/>
      <c r="P30" s="249">
        <v>300.81979968000002</v>
      </c>
      <c r="Q30" s="249">
        <v>0</v>
      </c>
      <c r="R30" s="533"/>
      <c r="S30" s="533"/>
      <c r="T30" s="249">
        <v>300.81979968000002</v>
      </c>
      <c r="U30" s="249">
        <v>0</v>
      </c>
      <c r="V30" s="533"/>
      <c r="W30" s="533"/>
      <c r="X30" s="249">
        <v>300.81979968000002</v>
      </c>
      <c r="Y30" s="249">
        <v>0</v>
      </c>
      <c r="Z30" s="533"/>
      <c r="AA30" s="533"/>
      <c r="AB30" s="249">
        <v>300.81979968000002</v>
      </c>
      <c r="AC30" s="249">
        <v>0</v>
      </c>
      <c r="AD30" s="533"/>
      <c r="AE30" s="556"/>
    </row>
    <row r="31" spans="2:31" x14ac:dyDescent="0.25">
      <c r="B31" s="558">
        <v>19</v>
      </c>
      <c r="C31" s="248" t="s">
        <v>747</v>
      </c>
      <c r="D31" s="249">
        <v>34.004486110000002</v>
      </c>
      <c r="E31" s="249">
        <v>0</v>
      </c>
      <c r="F31" s="533"/>
      <c r="G31" s="533"/>
      <c r="H31" s="249">
        <v>34.004486110000002</v>
      </c>
      <c r="I31" s="249">
        <v>0</v>
      </c>
      <c r="J31" s="533"/>
      <c r="K31" s="533"/>
      <c r="L31" s="249">
        <v>34.004486110000002</v>
      </c>
      <c r="M31" s="249">
        <v>0</v>
      </c>
      <c r="N31" s="533"/>
      <c r="O31" s="533"/>
      <c r="P31" s="249">
        <v>34.004486110000002</v>
      </c>
      <c r="Q31" s="249">
        <v>0</v>
      </c>
      <c r="R31" s="533"/>
      <c r="S31" s="533"/>
      <c r="T31" s="249">
        <v>34.004486110000002</v>
      </c>
      <c r="U31" s="249">
        <v>0</v>
      </c>
      <c r="V31" s="533"/>
      <c r="W31" s="533"/>
      <c r="X31" s="249">
        <v>34.004486110000002</v>
      </c>
      <c r="Y31" s="249">
        <v>0</v>
      </c>
      <c r="Z31" s="533"/>
      <c r="AA31" s="533"/>
      <c r="AB31" s="249">
        <v>34.004486110000002</v>
      </c>
      <c r="AC31" s="249">
        <v>0</v>
      </c>
      <c r="AD31" s="533"/>
      <c r="AE31" s="556"/>
    </row>
    <row r="32" spans="2:31" x14ac:dyDescent="0.25">
      <c r="B32" s="558">
        <v>20</v>
      </c>
      <c r="C32" s="248" t="s">
        <v>748</v>
      </c>
      <c r="D32" s="249">
        <v>2.8987899999999996E-3</v>
      </c>
      <c r="E32" s="249">
        <v>0</v>
      </c>
      <c r="F32" s="533"/>
      <c r="G32" s="533"/>
      <c r="H32" s="249">
        <v>2.8987899999999996E-3</v>
      </c>
      <c r="I32" s="249">
        <v>0</v>
      </c>
      <c r="J32" s="533"/>
      <c r="K32" s="533"/>
      <c r="L32" s="249">
        <v>2.8987899999999996E-3</v>
      </c>
      <c r="M32" s="249">
        <v>0</v>
      </c>
      <c r="N32" s="533"/>
      <c r="O32" s="533"/>
      <c r="P32" s="249">
        <v>2.8987899999999996E-3</v>
      </c>
      <c r="Q32" s="249">
        <v>0</v>
      </c>
      <c r="R32" s="533"/>
      <c r="S32" s="533"/>
      <c r="T32" s="249">
        <v>2.8987899999999996E-3</v>
      </c>
      <c r="U32" s="249">
        <v>0</v>
      </c>
      <c r="V32" s="533"/>
      <c r="W32" s="533"/>
      <c r="X32" s="249">
        <v>2.8987899999999996E-3</v>
      </c>
      <c r="Y32" s="249">
        <v>0</v>
      </c>
      <c r="Z32" s="533"/>
      <c r="AA32" s="533"/>
      <c r="AB32" s="249">
        <v>2.8987899999999996E-3</v>
      </c>
      <c r="AC32" s="249">
        <v>0</v>
      </c>
      <c r="AD32" s="533"/>
      <c r="AE32" s="556"/>
    </row>
    <row r="33" spans="2:31" x14ac:dyDescent="0.25">
      <c r="B33" s="558">
        <v>21</v>
      </c>
      <c r="C33" s="248" t="s">
        <v>749</v>
      </c>
      <c r="D33" s="249">
        <v>90.748350000000002</v>
      </c>
      <c r="E33" s="249">
        <v>82.580998500000007</v>
      </c>
      <c r="F33" s="533"/>
      <c r="G33" s="533"/>
      <c r="H33" s="249">
        <v>90.748350000000002</v>
      </c>
      <c r="I33" s="249">
        <v>0</v>
      </c>
      <c r="J33" s="533"/>
      <c r="K33" s="533"/>
      <c r="L33" s="249">
        <v>90.748350000000002</v>
      </c>
      <c r="M33" s="249">
        <v>0</v>
      </c>
      <c r="N33" s="533"/>
      <c r="O33" s="533"/>
      <c r="P33" s="249">
        <v>90.748350000000002</v>
      </c>
      <c r="Q33" s="249">
        <v>0</v>
      </c>
      <c r="R33" s="533"/>
      <c r="S33" s="533"/>
      <c r="T33" s="249">
        <v>90.748350000000002</v>
      </c>
      <c r="U33" s="249">
        <v>0</v>
      </c>
      <c r="V33" s="533"/>
      <c r="W33" s="533"/>
      <c r="X33" s="249">
        <v>90.748350000000002</v>
      </c>
      <c r="Y33" s="249">
        <v>0</v>
      </c>
      <c r="Z33" s="533"/>
      <c r="AA33" s="533"/>
      <c r="AB33" s="249">
        <v>90.748350000000002</v>
      </c>
      <c r="AC33" s="249">
        <v>82.580998500000007</v>
      </c>
      <c r="AD33" s="533"/>
      <c r="AE33" s="556"/>
    </row>
    <row r="34" spans="2:31" x14ac:dyDescent="0.25">
      <c r="B34" s="558">
        <v>22</v>
      </c>
      <c r="C34" s="248" t="s">
        <v>750</v>
      </c>
      <c r="D34" s="249">
        <v>5.844514E-2</v>
      </c>
      <c r="E34" s="249">
        <v>1.57801878E-3</v>
      </c>
      <c r="F34" s="533"/>
      <c r="G34" s="533"/>
      <c r="H34" s="249">
        <v>5.844514E-2</v>
      </c>
      <c r="I34" s="249">
        <v>0</v>
      </c>
      <c r="J34" s="533"/>
      <c r="K34" s="533"/>
      <c r="L34" s="249">
        <v>5.844514E-2</v>
      </c>
      <c r="M34" s="249">
        <v>0</v>
      </c>
      <c r="N34" s="533"/>
      <c r="O34" s="533"/>
      <c r="P34" s="249">
        <v>5.844514E-2</v>
      </c>
      <c r="Q34" s="249">
        <v>0</v>
      </c>
      <c r="R34" s="533"/>
      <c r="S34" s="533"/>
      <c r="T34" s="249">
        <v>5.844514E-2</v>
      </c>
      <c r="U34" s="249">
        <v>0</v>
      </c>
      <c r="V34" s="533"/>
      <c r="W34" s="533"/>
      <c r="X34" s="249">
        <v>5.844514E-2</v>
      </c>
      <c r="Y34" s="249">
        <v>0</v>
      </c>
      <c r="Z34" s="533"/>
      <c r="AA34" s="533"/>
      <c r="AB34" s="249">
        <v>5.844514E-2</v>
      </c>
      <c r="AC34" s="249">
        <v>1.57801878E-3</v>
      </c>
      <c r="AD34" s="533"/>
      <c r="AE34" s="556"/>
    </row>
    <row r="35" spans="2:31" x14ac:dyDescent="0.25">
      <c r="B35" s="558">
        <v>23</v>
      </c>
      <c r="C35" s="248" t="s">
        <v>540</v>
      </c>
      <c r="D35" s="249">
        <v>89.83404865</v>
      </c>
      <c r="E35" s="249">
        <v>0</v>
      </c>
      <c r="F35" s="533"/>
      <c r="G35" s="533"/>
      <c r="H35" s="249">
        <v>89.83404865</v>
      </c>
      <c r="I35" s="249">
        <v>0</v>
      </c>
      <c r="J35" s="533"/>
      <c r="K35" s="533"/>
      <c r="L35" s="249">
        <v>89.83404865</v>
      </c>
      <c r="M35" s="249">
        <v>0</v>
      </c>
      <c r="N35" s="533"/>
      <c r="O35" s="533"/>
      <c r="P35" s="249">
        <v>89.83404865</v>
      </c>
      <c r="Q35" s="249">
        <v>0</v>
      </c>
      <c r="R35" s="533"/>
      <c r="S35" s="533"/>
      <c r="T35" s="249">
        <v>89.83404865</v>
      </c>
      <c r="U35" s="249">
        <v>0</v>
      </c>
      <c r="V35" s="533"/>
      <c r="W35" s="533"/>
      <c r="X35" s="249">
        <v>89.83404865</v>
      </c>
      <c r="Y35" s="249">
        <v>0</v>
      </c>
      <c r="Z35" s="533"/>
      <c r="AA35" s="533"/>
      <c r="AB35" s="249">
        <v>89.83404865</v>
      </c>
      <c r="AC35" s="249">
        <v>0</v>
      </c>
      <c r="AD35" s="533"/>
      <c r="AE35" s="556"/>
    </row>
    <row r="36" spans="2:31" x14ac:dyDescent="0.25">
      <c r="B36" s="558">
        <v>24</v>
      </c>
      <c r="C36" s="248" t="s">
        <v>751</v>
      </c>
      <c r="D36" s="249">
        <v>228.86483652000004</v>
      </c>
      <c r="E36" s="249">
        <v>0</v>
      </c>
      <c r="F36" s="533"/>
      <c r="G36" s="533"/>
      <c r="H36" s="249">
        <v>228.86483652000004</v>
      </c>
      <c r="I36" s="249">
        <v>0</v>
      </c>
      <c r="J36" s="533"/>
      <c r="K36" s="533"/>
      <c r="L36" s="249">
        <v>228.86483652000004</v>
      </c>
      <c r="M36" s="249">
        <v>0</v>
      </c>
      <c r="N36" s="533"/>
      <c r="O36" s="533"/>
      <c r="P36" s="249">
        <v>228.86483652000004</v>
      </c>
      <c r="Q36" s="249">
        <v>0</v>
      </c>
      <c r="R36" s="533"/>
      <c r="S36" s="533"/>
      <c r="T36" s="249">
        <v>228.86483652000004</v>
      </c>
      <c r="U36" s="249">
        <v>0</v>
      </c>
      <c r="V36" s="533"/>
      <c r="W36" s="533"/>
      <c r="X36" s="249">
        <v>228.86483652000004</v>
      </c>
      <c r="Y36" s="249">
        <v>0</v>
      </c>
      <c r="Z36" s="533"/>
      <c r="AA36" s="533"/>
      <c r="AB36" s="249">
        <v>228.86483652000004</v>
      </c>
      <c r="AC36" s="249">
        <v>0</v>
      </c>
      <c r="AD36" s="533"/>
      <c r="AE36" s="556"/>
    </row>
    <row r="37" spans="2:31" x14ac:dyDescent="0.25">
      <c r="B37" s="558">
        <v>25</v>
      </c>
      <c r="C37" s="248" t="s">
        <v>752</v>
      </c>
      <c r="D37" s="249">
        <v>24.658871109999996</v>
      </c>
      <c r="E37" s="249">
        <v>0</v>
      </c>
      <c r="F37" s="533"/>
      <c r="G37" s="533"/>
      <c r="H37" s="249">
        <v>24.658871109999996</v>
      </c>
      <c r="I37" s="249">
        <v>0</v>
      </c>
      <c r="J37" s="533"/>
      <c r="K37" s="533"/>
      <c r="L37" s="249">
        <v>24.658871109999996</v>
      </c>
      <c r="M37" s="249">
        <v>0</v>
      </c>
      <c r="N37" s="533"/>
      <c r="O37" s="533"/>
      <c r="P37" s="249">
        <v>24.658871109999996</v>
      </c>
      <c r="Q37" s="249">
        <v>0</v>
      </c>
      <c r="R37" s="533"/>
      <c r="S37" s="533"/>
      <c r="T37" s="249">
        <v>24.658871109999996</v>
      </c>
      <c r="U37" s="249">
        <v>0</v>
      </c>
      <c r="V37" s="533"/>
      <c r="W37" s="533"/>
      <c r="X37" s="249">
        <v>24.658871109999996</v>
      </c>
      <c r="Y37" s="249">
        <v>0</v>
      </c>
      <c r="Z37" s="533"/>
      <c r="AA37" s="533"/>
      <c r="AB37" s="249">
        <v>24.658871109999996</v>
      </c>
      <c r="AC37" s="249">
        <v>0</v>
      </c>
      <c r="AD37" s="533"/>
      <c r="AE37" s="556"/>
    </row>
    <row r="38" spans="2:31" x14ac:dyDescent="0.25">
      <c r="B38" s="558">
        <v>26</v>
      </c>
      <c r="C38" s="248" t="s">
        <v>539</v>
      </c>
      <c r="D38" s="249">
        <v>2.1250000000000002E-5</v>
      </c>
      <c r="E38" s="249">
        <v>0</v>
      </c>
      <c r="F38" s="533"/>
      <c r="G38" s="533"/>
      <c r="H38" s="249">
        <v>2.1250000000000002E-5</v>
      </c>
      <c r="I38" s="249">
        <v>0</v>
      </c>
      <c r="J38" s="533"/>
      <c r="K38" s="533"/>
      <c r="L38" s="249">
        <v>2.1250000000000002E-5</v>
      </c>
      <c r="M38" s="249">
        <v>0</v>
      </c>
      <c r="N38" s="533"/>
      <c r="O38" s="533"/>
      <c r="P38" s="249">
        <v>2.1250000000000002E-5</v>
      </c>
      <c r="Q38" s="249">
        <v>0</v>
      </c>
      <c r="R38" s="533"/>
      <c r="S38" s="533"/>
      <c r="T38" s="249">
        <v>2.1250000000000002E-5</v>
      </c>
      <c r="U38" s="249">
        <v>0</v>
      </c>
      <c r="V38" s="533"/>
      <c r="W38" s="533"/>
      <c r="X38" s="249">
        <v>2.1250000000000002E-5</v>
      </c>
      <c r="Y38" s="249">
        <v>0</v>
      </c>
      <c r="Z38" s="533"/>
      <c r="AA38" s="533"/>
      <c r="AB38" s="249">
        <v>2.1250000000000002E-5</v>
      </c>
      <c r="AC38" s="249">
        <v>0</v>
      </c>
      <c r="AD38" s="533"/>
      <c r="AE38" s="556"/>
    </row>
    <row r="39" spans="2:31" x14ac:dyDescent="0.25">
      <c r="B39" s="558">
        <v>27</v>
      </c>
      <c r="C39" s="248" t="s">
        <v>753</v>
      </c>
      <c r="D39" s="249">
        <v>2.8361300000000001E-3</v>
      </c>
      <c r="E39" s="249">
        <v>0</v>
      </c>
      <c r="F39" s="533"/>
      <c r="G39" s="533"/>
      <c r="H39" s="249">
        <v>2.8361300000000001E-3</v>
      </c>
      <c r="I39" s="249">
        <v>0</v>
      </c>
      <c r="J39" s="533"/>
      <c r="K39" s="533"/>
      <c r="L39" s="249">
        <v>2.8361300000000001E-3</v>
      </c>
      <c r="M39" s="249">
        <v>0</v>
      </c>
      <c r="N39" s="533"/>
      <c r="O39" s="533"/>
      <c r="P39" s="249">
        <v>2.8361300000000001E-3</v>
      </c>
      <c r="Q39" s="249">
        <v>0</v>
      </c>
      <c r="R39" s="533"/>
      <c r="S39" s="533"/>
      <c r="T39" s="249">
        <v>2.8361300000000001E-3</v>
      </c>
      <c r="U39" s="249">
        <v>0</v>
      </c>
      <c r="V39" s="533"/>
      <c r="W39" s="533"/>
      <c r="X39" s="249">
        <v>2.8361300000000001E-3</v>
      </c>
      <c r="Y39" s="249">
        <v>0</v>
      </c>
      <c r="Z39" s="533"/>
      <c r="AA39" s="533"/>
      <c r="AB39" s="249">
        <v>2.8361300000000001E-3</v>
      </c>
      <c r="AC39" s="249">
        <v>0</v>
      </c>
      <c r="AD39" s="533"/>
      <c r="AE39" s="556"/>
    </row>
    <row r="40" spans="2:31" x14ac:dyDescent="0.25">
      <c r="B40" s="558">
        <v>28</v>
      </c>
      <c r="C40" s="248" t="s">
        <v>754</v>
      </c>
      <c r="D40" s="249">
        <v>3.4387938300000003</v>
      </c>
      <c r="E40" s="249">
        <v>0</v>
      </c>
      <c r="F40" s="533"/>
      <c r="G40" s="533"/>
      <c r="H40" s="249">
        <v>3.4387938300000003</v>
      </c>
      <c r="I40" s="249">
        <v>0</v>
      </c>
      <c r="J40" s="533"/>
      <c r="K40" s="533"/>
      <c r="L40" s="249">
        <v>3.4387938300000003</v>
      </c>
      <c r="M40" s="249">
        <v>0</v>
      </c>
      <c r="N40" s="533"/>
      <c r="O40" s="533"/>
      <c r="P40" s="249">
        <v>3.4387938300000003</v>
      </c>
      <c r="Q40" s="249">
        <v>0</v>
      </c>
      <c r="R40" s="533"/>
      <c r="S40" s="533"/>
      <c r="T40" s="249">
        <v>3.4387938300000003</v>
      </c>
      <c r="U40" s="249">
        <v>0</v>
      </c>
      <c r="V40" s="533"/>
      <c r="W40" s="533"/>
      <c r="X40" s="249">
        <v>3.4387938300000003</v>
      </c>
      <c r="Y40" s="249">
        <v>0</v>
      </c>
      <c r="Z40" s="533"/>
      <c r="AA40" s="533"/>
      <c r="AB40" s="249">
        <v>3.4387938300000003</v>
      </c>
      <c r="AC40" s="249">
        <v>0</v>
      </c>
      <c r="AD40" s="533"/>
      <c r="AE40" s="556"/>
    </row>
    <row r="41" spans="2:31" x14ac:dyDescent="0.25">
      <c r="B41" s="558">
        <v>29</v>
      </c>
      <c r="C41" s="248" t="s">
        <v>755</v>
      </c>
      <c r="D41" s="249">
        <v>0.21203258999999999</v>
      </c>
      <c r="E41" s="249">
        <v>0</v>
      </c>
      <c r="F41" s="533"/>
      <c r="G41" s="533"/>
      <c r="H41" s="249">
        <v>0.21203258999999999</v>
      </c>
      <c r="I41" s="249">
        <v>0</v>
      </c>
      <c r="J41" s="533"/>
      <c r="K41" s="533"/>
      <c r="L41" s="249">
        <v>0.21203258999999999</v>
      </c>
      <c r="M41" s="249">
        <v>0</v>
      </c>
      <c r="N41" s="533"/>
      <c r="O41" s="533"/>
      <c r="P41" s="249">
        <v>0.21203258999999999</v>
      </c>
      <c r="Q41" s="249">
        <v>0</v>
      </c>
      <c r="R41" s="533"/>
      <c r="S41" s="533"/>
      <c r="T41" s="249">
        <v>0.21203258999999999</v>
      </c>
      <c r="U41" s="249">
        <v>0</v>
      </c>
      <c r="V41" s="533"/>
      <c r="W41" s="533"/>
      <c r="X41" s="249">
        <v>0.21203258999999999</v>
      </c>
      <c r="Y41" s="249">
        <v>0</v>
      </c>
      <c r="Z41" s="533"/>
      <c r="AA41" s="533"/>
      <c r="AB41" s="249">
        <v>0.21203258999999999</v>
      </c>
      <c r="AC41" s="249">
        <v>0</v>
      </c>
      <c r="AD41" s="533"/>
      <c r="AE41" s="556"/>
    </row>
    <row r="42" spans="2:31" x14ac:dyDescent="0.25">
      <c r="B42" s="558">
        <v>30</v>
      </c>
      <c r="C42" s="248" t="s">
        <v>756</v>
      </c>
      <c r="D42" s="249">
        <v>1.8994346299999998</v>
      </c>
      <c r="E42" s="249">
        <v>0</v>
      </c>
      <c r="F42" s="533"/>
      <c r="G42" s="533"/>
      <c r="H42" s="249">
        <v>1.8994346299999998</v>
      </c>
      <c r="I42" s="249">
        <v>0</v>
      </c>
      <c r="J42" s="533"/>
      <c r="K42" s="533"/>
      <c r="L42" s="249">
        <v>1.8994346299999998</v>
      </c>
      <c r="M42" s="249">
        <v>0</v>
      </c>
      <c r="N42" s="533"/>
      <c r="O42" s="533"/>
      <c r="P42" s="249">
        <v>1.8994346299999998</v>
      </c>
      <c r="Q42" s="249">
        <v>0</v>
      </c>
      <c r="R42" s="533"/>
      <c r="S42" s="533"/>
      <c r="T42" s="249">
        <v>1.8994346299999998</v>
      </c>
      <c r="U42" s="249">
        <v>0</v>
      </c>
      <c r="V42" s="533"/>
      <c r="W42" s="533"/>
      <c r="X42" s="249">
        <v>1.8994346299999998</v>
      </c>
      <c r="Y42" s="249">
        <v>0</v>
      </c>
      <c r="Z42" s="533"/>
      <c r="AA42" s="533"/>
      <c r="AB42" s="249">
        <v>1.8994346299999998</v>
      </c>
      <c r="AC42" s="249">
        <v>0</v>
      </c>
      <c r="AD42" s="533"/>
      <c r="AE42" s="556"/>
    </row>
    <row r="43" spans="2:31" x14ac:dyDescent="0.25">
      <c r="B43" s="558">
        <v>31</v>
      </c>
      <c r="C43" s="248" t="s">
        <v>757</v>
      </c>
      <c r="D43" s="249">
        <v>1.2904695400000001</v>
      </c>
      <c r="E43" s="249">
        <v>0</v>
      </c>
      <c r="F43" s="533"/>
      <c r="G43" s="533"/>
      <c r="H43" s="249">
        <v>1.2904695400000001</v>
      </c>
      <c r="I43" s="249">
        <v>0</v>
      </c>
      <c r="J43" s="533"/>
      <c r="K43" s="533"/>
      <c r="L43" s="249">
        <v>1.2904695400000001</v>
      </c>
      <c r="M43" s="249">
        <v>0</v>
      </c>
      <c r="N43" s="533"/>
      <c r="O43" s="533"/>
      <c r="P43" s="249">
        <v>1.2904695400000001</v>
      </c>
      <c r="Q43" s="249">
        <v>0</v>
      </c>
      <c r="R43" s="533"/>
      <c r="S43" s="533"/>
      <c r="T43" s="249">
        <v>1.2904695400000001</v>
      </c>
      <c r="U43" s="249">
        <v>0</v>
      </c>
      <c r="V43" s="533"/>
      <c r="W43" s="533"/>
      <c r="X43" s="249">
        <v>1.2904695400000001</v>
      </c>
      <c r="Y43" s="249">
        <v>0</v>
      </c>
      <c r="Z43" s="533"/>
      <c r="AA43" s="533"/>
      <c r="AB43" s="249">
        <v>1.2904695400000001</v>
      </c>
      <c r="AC43" s="249">
        <v>0</v>
      </c>
      <c r="AD43" s="533"/>
      <c r="AE43" s="556"/>
    </row>
    <row r="44" spans="2:31" x14ac:dyDescent="0.25">
      <c r="B44" s="558">
        <v>32</v>
      </c>
      <c r="C44" s="248" t="s">
        <v>758</v>
      </c>
      <c r="D44" s="249">
        <v>1.7125106699999999</v>
      </c>
      <c r="E44" s="249">
        <v>0.39387745409999997</v>
      </c>
      <c r="F44" s="533"/>
      <c r="G44" s="533"/>
      <c r="H44" s="249">
        <v>1.7125106699999999</v>
      </c>
      <c r="I44" s="249">
        <v>0</v>
      </c>
      <c r="J44" s="533"/>
      <c r="K44" s="533"/>
      <c r="L44" s="249">
        <v>1.7125106699999999</v>
      </c>
      <c r="M44" s="249">
        <v>0</v>
      </c>
      <c r="N44" s="533"/>
      <c r="O44" s="533"/>
      <c r="P44" s="249">
        <v>1.7125106699999999</v>
      </c>
      <c r="Q44" s="249">
        <v>0</v>
      </c>
      <c r="R44" s="533"/>
      <c r="S44" s="533"/>
      <c r="T44" s="249">
        <v>1.7125106699999999</v>
      </c>
      <c r="U44" s="249">
        <v>0</v>
      </c>
      <c r="V44" s="533"/>
      <c r="W44" s="533"/>
      <c r="X44" s="249">
        <v>1.7125106699999999</v>
      </c>
      <c r="Y44" s="249">
        <v>0</v>
      </c>
      <c r="Z44" s="533"/>
      <c r="AA44" s="533"/>
      <c r="AB44" s="249">
        <v>1.7125106699999999</v>
      </c>
      <c r="AC44" s="249">
        <v>0.39387745409999997</v>
      </c>
      <c r="AD44" s="533"/>
      <c r="AE44" s="556"/>
    </row>
    <row r="45" spans="2:31" x14ac:dyDescent="0.25">
      <c r="B45" s="558">
        <v>33</v>
      </c>
      <c r="C45" s="248" t="s">
        <v>538</v>
      </c>
      <c r="D45" s="249">
        <v>570.31938901000001</v>
      </c>
      <c r="E45" s="249">
        <v>119.3546731979</v>
      </c>
      <c r="F45" s="533"/>
      <c r="G45" s="533"/>
      <c r="H45" s="249">
        <v>570.31938901000001</v>
      </c>
      <c r="I45" s="249">
        <v>0</v>
      </c>
      <c r="J45" s="533"/>
      <c r="K45" s="533"/>
      <c r="L45" s="249">
        <v>570.31938901000001</v>
      </c>
      <c r="M45" s="249">
        <v>0</v>
      </c>
      <c r="N45" s="533"/>
      <c r="O45" s="533"/>
      <c r="P45" s="249">
        <v>570.31938901000001</v>
      </c>
      <c r="Q45" s="249">
        <v>0</v>
      </c>
      <c r="R45" s="533"/>
      <c r="S45" s="533"/>
      <c r="T45" s="249">
        <v>570.31938901000001</v>
      </c>
      <c r="U45" s="249">
        <v>0</v>
      </c>
      <c r="V45" s="533"/>
      <c r="W45" s="533"/>
      <c r="X45" s="249">
        <v>570.31938901000001</v>
      </c>
      <c r="Y45" s="249">
        <v>0</v>
      </c>
      <c r="Z45" s="533"/>
      <c r="AA45" s="533"/>
      <c r="AB45" s="249">
        <v>570.31938901000001</v>
      </c>
      <c r="AC45" s="249">
        <v>119.3546731979</v>
      </c>
      <c r="AD45" s="533"/>
      <c r="AE45" s="556"/>
    </row>
    <row r="46" spans="2:31" x14ac:dyDescent="0.25">
      <c r="B46" s="558">
        <v>34</v>
      </c>
      <c r="C46" s="248" t="s">
        <v>537</v>
      </c>
      <c r="D46" s="249">
        <v>510.89577598</v>
      </c>
      <c r="E46" s="249">
        <v>117.5060284754</v>
      </c>
      <c r="F46" s="533"/>
      <c r="G46" s="533"/>
      <c r="H46" s="249">
        <v>510.89577598</v>
      </c>
      <c r="I46" s="249">
        <v>0</v>
      </c>
      <c r="J46" s="533"/>
      <c r="K46" s="533"/>
      <c r="L46" s="249">
        <v>510.89577598</v>
      </c>
      <c r="M46" s="249">
        <v>0</v>
      </c>
      <c r="N46" s="533"/>
      <c r="O46" s="533"/>
      <c r="P46" s="249">
        <v>510.89577598</v>
      </c>
      <c r="Q46" s="249">
        <v>0</v>
      </c>
      <c r="R46" s="533"/>
      <c r="S46" s="533"/>
      <c r="T46" s="249">
        <v>510.89577598</v>
      </c>
      <c r="U46" s="249">
        <v>0</v>
      </c>
      <c r="V46" s="533"/>
      <c r="W46" s="533"/>
      <c r="X46" s="249">
        <v>510.89577598</v>
      </c>
      <c r="Y46" s="249">
        <v>0</v>
      </c>
      <c r="Z46" s="533"/>
      <c r="AA46" s="533"/>
      <c r="AB46" s="249">
        <v>510.89577598</v>
      </c>
      <c r="AC46" s="249">
        <v>117.5060284754</v>
      </c>
      <c r="AD46" s="533"/>
      <c r="AE46" s="556"/>
    </row>
    <row r="47" spans="2:31" x14ac:dyDescent="0.25">
      <c r="B47" s="558">
        <v>35</v>
      </c>
      <c r="C47" s="248" t="s">
        <v>536</v>
      </c>
      <c r="D47" s="249">
        <v>2.0916994400000002</v>
      </c>
      <c r="E47" s="249">
        <v>0.54175015496000012</v>
      </c>
      <c r="F47" s="533"/>
      <c r="G47" s="533"/>
      <c r="H47" s="249">
        <v>2.0916994400000002</v>
      </c>
      <c r="I47" s="249">
        <v>0</v>
      </c>
      <c r="J47" s="533"/>
      <c r="K47" s="533"/>
      <c r="L47" s="249">
        <v>2.0916994400000002</v>
      </c>
      <c r="M47" s="249">
        <v>0</v>
      </c>
      <c r="N47" s="533"/>
      <c r="O47" s="533"/>
      <c r="P47" s="249">
        <v>2.0916994400000002</v>
      </c>
      <c r="Q47" s="249">
        <v>0</v>
      </c>
      <c r="R47" s="533"/>
      <c r="S47" s="533"/>
      <c r="T47" s="249">
        <v>2.0916994400000002</v>
      </c>
      <c r="U47" s="249">
        <v>0</v>
      </c>
      <c r="V47" s="533"/>
      <c r="W47" s="533"/>
      <c r="X47" s="249">
        <v>2.0916994400000002</v>
      </c>
      <c r="Y47" s="249">
        <v>0</v>
      </c>
      <c r="Z47" s="533"/>
      <c r="AA47" s="533"/>
      <c r="AB47" s="249">
        <v>2.0916994400000002</v>
      </c>
      <c r="AC47" s="249">
        <v>0.54175015496000012</v>
      </c>
      <c r="AD47" s="533"/>
      <c r="AE47" s="556"/>
    </row>
    <row r="48" spans="2:31" x14ac:dyDescent="0.25">
      <c r="B48" s="558">
        <v>36</v>
      </c>
      <c r="C48" s="248" t="s">
        <v>670</v>
      </c>
      <c r="D48" s="249">
        <v>36.645561499999999</v>
      </c>
      <c r="E48" s="249">
        <v>0</v>
      </c>
      <c r="F48" s="533"/>
      <c r="G48" s="533"/>
      <c r="H48" s="249">
        <v>36.645561499999999</v>
      </c>
      <c r="I48" s="249">
        <v>0</v>
      </c>
      <c r="J48" s="533"/>
      <c r="K48" s="533"/>
      <c r="L48" s="249">
        <v>36.645561499999999</v>
      </c>
      <c r="M48" s="249">
        <v>0</v>
      </c>
      <c r="N48" s="533"/>
      <c r="O48" s="533"/>
      <c r="P48" s="249">
        <v>36.645561499999999</v>
      </c>
      <c r="Q48" s="249">
        <v>0</v>
      </c>
      <c r="R48" s="533"/>
      <c r="S48" s="533"/>
      <c r="T48" s="249">
        <v>36.645561499999999</v>
      </c>
      <c r="U48" s="249">
        <v>0</v>
      </c>
      <c r="V48" s="533"/>
      <c r="W48" s="533"/>
      <c r="X48" s="249">
        <v>36.645561499999999</v>
      </c>
      <c r="Y48" s="249">
        <v>0</v>
      </c>
      <c r="Z48" s="533"/>
      <c r="AA48" s="533"/>
      <c r="AB48" s="249">
        <v>36.645561499999999</v>
      </c>
      <c r="AC48" s="249">
        <v>0</v>
      </c>
      <c r="AD48" s="533"/>
      <c r="AE48" s="556"/>
    </row>
    <row r="49" spans="2:31" x14ac:dyDescent="0.25">
      <c r="B49" s="558">
        <v>37</v>
      </c>
      <c r="C49" s="248" t="s">
        <v>759</v>
      </c>
      <c r="D49" s="249">
        <v>7.5914023300000002</v>
      </c>
      <c r="E49" s="249">
        <v>1.7460225359000026</v>
      </c>
      <c r="F49" s="533"/>
      <c r="G49" s="533"/>
      <c r="H49" s="249">
        <v>7.5914023300000002</v>
      </c>
      <c r="I49" s="249">
        <v>0</v>
      </c>
      <c r="J49" s="533"/>
      <c r="K49" s="533"/>
      <c r="L49" s="249">
        <v>7.5914023300000002</v>
      </c>
      <c r="M49" s="249">
        <v>0</v>
      </c>
      <c r="N49" s="533"/>
      <c r="O49" s="533"/>
      <c r="P49" s="249">
        <v>7.5914023300000002</v>
      </c>
      <c r="Q49" s="249">
        <v>0</v>
      </c>
      <c r="R49" s="533"/>
      <c r="S49" s="533"/>
      <c r="T49" s="249">
        <v>7.5914023300000002</v>
      </c>
      <c r="U49" s="249">
        <v>0</v>
      </c>
      <c r="V49" s="533"/>
      <c r="W49" s="533"/>
      <c r="X49" s="249">
        <v>7.5914023300000002</v>
      </c>
      <c r="Y49" s="249">
        <v>0</v>
      </c>
      <c r="Z49" s="533"/>
      <c r="AA49" s="533"/>
      <c r="AB49" s="249">
        <v>7.5914023300000002</v>
      </c>
      <c r="AC49" s="249">
        <v>1.7460225359000026</v>
      </c>
      <c r="AD49" s="533"/>
      <c r="AE49" s="556"/>
    </row>
    <row r="50" spans="2:31" x14ac:dyDescent="0.25">
      <c r="B50" s="558">
        <v>38</v>
      </c>
      <c r="C50" s="248" t="s">
        <v>760</v>
      </c>
      <c r="D50" s="249">
        <v>736.41654440000002</v>
      </c>
      <c r="E50" s="249">
        <v>0</v>
      </c>
      <c r="F50" s="533"/>
      <c r="G50" s="533"/>
      <c r="H50" s="249">
        <v>736.41654440000002</v>
      </c>
      <c r="I50" s="249">
        <v>0</v>
      </c>
      <c r="J50" s="533"/>
      <c r="K50" s="533"/>
      <c r="L50" s="249">
        <v>736.41654440000002</v>
      </c>
      <c r="M50" s="249">
        <v>0</v>
      </c>
      <c r="N50" s="533"/>
      <c r="O50" s="533"/>
      <c r="P50" s="249">
        <v>736.41654440000002</v>
      </c>
      <c r="Q50" s="249">
        <v>0</v>
      </c>
      <c r="R50" s="533"/>
      <c r="S50" s="533"/>
      <c r="T50" s="249">
        <v>736.41654440000002</v>
      </c>
      <c r="U50" s="249">
        <v>0</v>
      </c>
      <c r="V50" s="533"/>
      <c r="W50" s="533"/>
      <c r="X50" s="249">
        <v>736.41654440000002</v>
      </c>
      <c r="Y50" s="249">
        <v>0</v>
      </c>
      <c r="Z50" s="533"/>
      <c r="AA50" s="533"/>
      <c r="AB50" s="249">
        <v>736.41654440000002</v>
      </c>
      <c r="AC50" s="249">
        <v>0</v>
      </c>
      <c r="AD50" s="533"/>
      <c r="AE50" s="556"/>
    </row>
    <row r="51" spans="2:31" x14ac:dyDescent="0.25">
      <c r="B51" s="558">
        <v>39</v>
      </c>
      <c r="C51" s="248" t="s">
        <v>761</v>
      </c>
      <c r="D51" s="249">
        <v>2.2780399999999998E-3</v>
      </c>
      <c r="E51" s="249">
        <v>0</v>
      </c>
      <c r="F51" s="533"/>
      <c r="G51" s="533"/>
      <c r="H51" s="249">
        <v>2.2780399999999998E-3</v>
      </c>
      <c r="I51" s="249">
        <v>0</v>
      </c>
      <c r="J51" s="533"/>
      <c r="K51" s="533"/>
      <c r="L51" s="249">
        <v>2.2780399999999998E-3</v>
      </c>
      <c r="M51" s="249">
        <v>0</v>
      </c>
      <c r="N51" s="533"/>
      <c r="O51" s="533"/>
      <c r="P51" s="249">
        <v>2.2780399999999998E-3</v>
      </c>
      <c r="Q51" s="249">
        <v>0</v>
      </c>
      <c r="R51" s="533"/>
      <c r="S51" s="533"/>
      <c r="T51" s="249">
        <v>2.2780399999999998E-3</v>
      </c>
      <c r="U51" s="249">
        <v>0</v>
      </c>
      <c r="V51" s="533"/>
      <c r="W51" s="533"/>
      <c r="X51" s="249">
        <v>2.2780399999999998E-3</v>
      </c>
      <c r="Y51" s="249">
        <v>0</v>
      </c>
      <c r="Z51" s="533"/>
      <c r="AA51" s="533"/>
      <c r="AB51" s="249">
        <v>2.2780399999999998E-3</v>
      </c>
      <c r="AC51" s="249">
        <v>0</v>
      </c>
      <c r="AD51" s="533"/>
      <c r="AE51" s="556"/>
    </row>
    <row r="52" spans="2:31" x14ac:dyDescent="0.25">
      <c r="B52" s="558">
        <v>40</v>
      </c>
      <c r="C52" s="248" t="s">
        <v>762</v>
      </c>
      <c r="D52" s="249">
        <v>3.9652699999999999E-3</v>
      </c>
      <c r="E52" s="249">
        <v>0</v>
      </c>
      <c r="F52" s="533"/>
      <c r="G52" s="533"/>
      <c r="H52" s="249">
        <v>3.9652699999999999E-3</v>
      </c>
      <c r="I52" s="249">
        <v>0</v>
      </c>
      <c r="J52" s="533"/>
      <c r="K52" s="533"/>
      <c r="L52" s="249">
        <v>3.9652699999999999E-3</v>
      </c>
      <c r="M52" s="249">
        <v>0</v>
      </c>
      <c r="N52" s="533"/>
      <c r="O52" s="533"/>
      <c r="P52" s="249">
        <v>3.9652699999999999E-3</v>
      </c>
      <c r="Q52" s="249">
        <v>0</v>
      </c>
      <c r="R52" s="533"/>
      <c r="S52" s="533"/>
      <c r="T52" s="249">
        <v>3.9652699999999999E-3</v>
      </c>
      <c r="U52" s="249">
        <v>0</v>
      </c>
      <c r="V52" s="533"/>
      <c r="W52" s="533"/>
      <c r="X52" s="249">
        <v>3.9652699999999999E-3</v>
      </c>
      <c r="Y52" s="249">
        <v>0</v>
      </c>
      <c r="Z52" s="533"/>
      <c r="AA52" s="533"/>
      <c r="AB52" s="249">
        <v>3.9652699999999999E-3</v>
      </c>
      <c r="AC52" s="249">
        <v>0</v>
      </c>
      <c r="AD52" s="533"/>
      <c r="AE52" s="556"/>
    </row>
    <row r="53" spans="2:31" x14ac:dyDescent="0.25">
      <c r="B53" s="558">
        <v>41</v>
      </c>
      <c r="C53" s="248" t="s">
        <v>763</v>
      </c>
      <c r="D53" s="249">
        <v>63.980431279999998</v>
      </c>
      <c r="E53" s="249">
        <v>0</v>
      </c>
      <c r="F53" s="534"/>
      <c r="G53" s="534"/>
      <c r="H53" s="249">
        <v>63.980431279999998</v>
      </c>
      <c r="I53" s="249">
        <v>0</v>
      </c>
      <c r="J53" s="534"/>
      <c r="K53" s="534"/>
      <c r="L53" s="249">
        <v>63.980431279999998</v>
      </c>
      <c r="M53" s="249">
        <v>0</v>
      </c>
      <c r="N53" s="534"/>
      <c r="O53" s="534"/>
      <c r="P53" s="249">
        <v>63.980431279999998</v>
      </c>
      <c r="Q53" s="249">
        <v>0</v>
      </c>
      <c r="R53" s="534"/>
      <c r="S53" s="534"/>
      <c r="T53" s="249">
        <v>63.980431279999998</v>
      </c>
      <c r="U53" s="249">
        <v>0</v>
      </c>
      <c r="V53" s="534"/>
      <c r="W53" s="534"/>
      <c r="X53" s="249">
        <v>63.980431279999998</v>
      </c>
      <c r="Y53" s="249">
        <v>0</v>
      </c>
      <c r="Z53" s="534"/>
      <c r="AA53" s="534"/>
      <c r="AB53" s="249">
        <v>63.980431279999998</v>
      </c>
      <c r="AC53" s="249">
        <v>0</v>
      </c>
      <c r="AD53" s="534"/>
      <c r="AE53" s="557"/>
    </row>
    <row r="54" spans="2:31" x14ac:dyDescent="0.25">
      <c r="B54" s="558">
        <v>42</v>
      </c>
      <c r="C54" s="248" t="s">
        <v>764</v>
      </c>
      <c r="D54" s="249">
        <v>14233.676817749991</v>
      </c>
      <c r="E54" s="249">
        <v>2656.9870991655703</v>
      </c>
      <c r="F54" s="534"/>
      <c r="G54" s="534"/>
      <c r="H54" s="249">
        <v>14233.676817749991</v>
      </c>
      <c r="I54" s="249">
        <v>0</v>
      </c>
      <c r="J54" s="534"/>
      <c r="K54" s="534"/>
      <c r="L54" s="249">
        <v>14233.676817749991</v>
      </c>
      <c r="M54" s="249">
        <v>0</v>
      </c>
      <c r="N54" s="534"/>
      <c r="O54" s="534"/>
      <c r="P54" s="249">
        <v>14233.676817749991</v>
      </c>
      <c r="Q54" s="249">
        <v>0</v>
      </c>
      <c r="R54" s="534"/>
      <c r="S54" s="534"/>
      <c r="T54" s="249">
        <v>14233.676817749991</v>
      </c>
      <c r="U54" s="249">
        <v>0</v>
      </c>
      <c r="V54" s="534"/>
      <c r="W54" s="534"/>
      <c r="X54" s="249">
        <v>14233.676817749991</v>
      </c>
      <c r="Y54" s="249">
        <v>0</v>
      </c>
      <c r="Z54" s="534"/>
      <c r="AA54" s="534"/>
      <c r="AB54" s="249">
        <v>14233.676817749991</v>
      </c>
      <c r="AC54" s="249">
        <v>2656.9870991655703</v>
      </c>
      <c r="AD54" s="534"/>
      <c r="AE54" s="557"/>
    </row>
    <row r="55" spans="2:31" x14ac:dyDescent="0.25">
      <c r="B55" s="558">
        <v>43</v>
      </c>
      <c r="C55" s="248" t="s">
        <v>765</v>
      </c>
      <c r="D55" s="249">
        <v>0.16269800000000001</v>
      </c>
      <c r="E55" s="249">
        <v>2.1150740000000001E-2</v>
      </c>
      <c r="F55" s="534"/>
      <c r="G55" s="534"/>
      <c r="H55" s="249">
        <v>0.16269800000000001</v>
      </c>
      <c r="I55" s="249">
        <v>0</v>
      </c>
      <c r="J55" s="534"/>
      <c r="K55" s="534"/>
      <c r="L55" s="249">
        <v>0.16269800000000001</v>
      </c>
      <c r="M55" s="249">
        <v>0</v>
      </c>
      <c r="N55" s="534"/>
      <c r="O55" s="534"/>
      <c r="P55" s="249">
        <v>0.16269800000000001</v>
      </c>
      <c r="Q55" s="249">
        <v>0</v>
      </c>
      <c r="R55" s="534"/>
      <c r="S55" s="534"/>
      <c r="T55" s="249">
        <v>0.16269800000000001</v>
      </c>
      <c r="U55" s="249">
        <v>0</v>
      </c>
      <c r="V55" s="534"/>
      <c r="W55" s="534"/>
      <c r="X55" s="249">
        <v>0.16269800000000001</v>
      </c>
      <c r="Y55" s="249">
        <v>0</v>
      </c>
      <c r="Z55" s="534"/>
      <c r="AA55" s="534"/>
      <c r="AB55" s="249">
        <v>0.16269800000000001</v>
      </c>
      <c r="AC55" s="249">
        <v>2.1150740000000001E-2</v>
      </c>
      <c r="AD55" s="534"/>
      <c r="AE55" s="557"/>
    </row>
    <row r="56" spans="2:31" x14ac:dyDescent="0.25">
      <c r="B56" s="558">
        <v>44</v>
      </c>
      <c r="C56" s="248" t="s">
        <v>535</v>
      </c>
      <c r="D56" s="249">
        <v>34.538690389999992</v>
      </c>
      <c r="E56" s="249">
        <v>0</v>
      </c>
      <c r="F56" s="534"/>
      <c r="G56" s="534"/>
      <c r="H56" s="249">
        <v>34.538690389999992</v>
      </c>
      <c r="I56" s="249">
        <v>0</v>
      </c>
      <c r="J56" s="534"/>
      <c r="K56" s="534"/>
      <c r="L56" s="249">
        <v>34.538690389999992</v>
      </c>
      <c r="M56" s="249">
        <v>0</v>
      </c>
      <c r="N56" s="534"/>
      <c r="O56" s="534"/>
      <c r="P56" s="249">
        <v>34.538690389999992</v>
      </c>
      <c r="Q56" s="249">
        <v>0</v>
      </c>
      <c r="R56" s="534"/>
      <c r="S56" s="534"/>
      <c r="T56" s="249">
        <v>34.538690389999992</v>
      </c>
      <c r="U56" s="249">
        <v>0</v>
      </c>
      <c r="V56" s="534"/>
      <c r="W56" s="534"/>
      <c r="X56" s="249">
        <v>34.538690389999992</v>
      </c>
      <c r="Y56" s="249">
        <v>0</v>
      </c>
      <c r="Z56" s="534"/>
      <c r="AA56" s="534"/>
      <c r="AB56" s="249">
        <v>34.538690389999992</v>
      </c>
      <c r="AC56" s="249">
        <v>0</v>
      </c>
      <c r="AD56" s="534"/>
      <c r="AE56" s="557"/>
    </row>
    <row r="57" spans="2:31" x14ac:dyDescent="0.25">
      <c r="B57" s="558">
        <v>45</v>
      </c>
      <c r="C57" s="248" t="s">
        <v>766</v>
      </c>
      <c r="D57" s="249">
        <v>1592.8536547000001</v>
      </c>
      <c r="E57" s="249">
        <v>0</v>
      </c>
      <c r="F57" s="534"/>
      <c r="G57" s="534"/>
      <c r="H57" s="249">
        <v>1592.8536547000001</v>
      </c>
      <c r="I57" s="249">
        <v>0</v>
      </c>
      <c r="J57" s="534"/>
      <c r="K57" s="534"/>
      <c r="L57" s="249">
        <v>1592.8536547000001</v>
      </c>
      <c r="M57" s="249">
        <v>0</v>
      </c>
      <c r="N57" s="534"/>
      <c r="O57" s="534"/>
      <c r="P57" s="249">
        <v>1592.8536547000001</v>
      </c>
      <c r="Q57" s="249">
        <v>0</v>
      </c>
      <c r="R57" s="534"/>
      <c r="S57" s="534"/>
      <c r="T57" s="249">
        <v>1592.8536547000001</v>
      </c>
      <c r="U57" s="249">
        <v>0</v>
      </c>
      <c r="V57" s="534"/>
      <c r="W57" s="534"/>
      <c r="X57" s="249">
        <v>1592.8536547000001</v>
      </c>
      <c r="Y57" s="249">
        <v>0</v>
      </c>
      <c r="Z57" s="534"/>
      <c r="AA57" s="534"/>
      <c r="AB57" s="249">
        <v>1592.8536547000001</v>
      </c>
      <c r="AC57" s="249">
        <v>0</v>
      </c>
      <c r="AD57" s="534"/>
      <c r="AE57" s="557"/>
    </row>
    <row r="58" spans="2:31" x14ac:dyDescent="0.25">
      <c r="B58" s="558">
        <v>46</v>
      </c>
      <c r="C58" s="248" t="s">
        <v>767</v>
      </c>
      <c r="D58" s="249">
        <v>601.30166755999994</v>
      </c>
      <c r="E58" s="249">
        <v>23.45076503484</v>
      </c>
      <c r="F58" s="534"/>
      <c r="G58" s="534"/>
      <c r="H58" s="249">
        <v>601.30166755999994</v>
      </c>
      <c r="I58" s="249">
        <v>0</v>
      </c>
      <c r="J58" s="534"/>
      <c r="K58" s="534"/>
      <c r="L58" s="249">
        <v>601.30166755999994</v>
      </c>
      <c r="M58" s="249">
        <v>0</v>
      </c>
      <c r="N58" s="534"/>
      <c r="O58" s="534"/>
      <c r="P58" s="249">
        <v>601.30166755999994</v>
      </c>
      <c r="Q58" s="249">
        <v>0</v>
      </c>
      <c r="R58" s="534"/>
      <c r="S58" s="534"/>
      <c r="T58" s="249">
        <v>601.30166755999994</v>
      </c>
      <c r="U58" s="249">
        <v>0</v>
      </c>
      <c r="V58" s="534"/>
      <c r="W58" s="534"/>
      <c r="X58" s="249">
        <v>601.30166755999994</v>
      </c>
      <c r="Y58" s="249">
        <v>0</v>
      </c>
      <c r="Z58" s="534"/>
      <c r="AA58" s="534"/>
      <c r="AB58" s="249">
        <v>601.30166755999994</v>
      </c>
      <c r="AC58" s="249">
        <v>23.45076503484</v>
      </c>
      <c r="AD58" s="534"/>
      <c r="AE58" s="557"/>
    </row>
  </sheetData>
  <mergeCells count="36">
    <mergeCell ref="D9:G9"/>
    <mergeCell ref="H9:K9"/>
    <mergeCell ref="L9:O9"/>
    <mergeCell ref="P9:S9"/>
    <mergeCell ref="P11:Q11"/>
    <mergeCell ref="R11:S11"/>
    <mergeCell ref="N11:O11"/>
    <mergeCell ref="D11:E11"/>
    <mergeCell ref="F11:G11"/>
    <mergeCell ref="D10:E10"/>
    <mergeCell ref="F10:G10"/>
    <mergeCell ref="H10:I10"/>
    <mergeCell ref="J10:K10"/>
    <mergeCell ref="L10:M10"/>
    <mergeCell ref="H11:I11"/>
    <mergeCell ref="V11:W11"/>
    <mergeCell ref="X11:Y11"/>
    <mergeCell ref="Z11:AA11"/>
    <mergeCell ref="AB11:AC11"/>
    <mergeCell ref="AD11:AE11"/>
    <mergeCell ref="X10:Y10"/>
    <mergeCell ref="Z10:AA10"/>
    <mergeCell ref="AB10:AC10"/>
    <mergeCell ref="AD10:AE10"/>
    <mergeCell ref="B9:C12"/>
    <mergeCell ref="J11:K11"/>
    <mergeCell ref="L11:M11"/>
    <mergeCell ref="X9:AA9"/>
    <mergeCell ref="AB9:AE9"/>
    <mergeCell ref="N10:O10"/>
    <mergeCell ref="P10:Q10"/>
    <mergeCell ref="R10:S10"/>
    <mergeCell ref="T9:W9"/>
    <mergeCell ref="T10:U10"/>
    <mergeCell ref="V10:W10"/>
    <mergeCell ref="T11:U11"/>
  </mergeCells>
  <pageMargins left="0.70866141732283472" right="0.70866141732283472" top="0.74803149606299213" bottom="0.74803149606299213" header="0.31496062992125984" footer="0.31496062992125984"/>
  <pageSetup scale="2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B8DD-EEB5-4359-BC8C-A5369AF65F79}">
  <sheetPr codeName="Ark30">
    <tabColor rgb="FF00422E"/>
    <pageSetUpPr fitToPage="1"/>
  </sheetPr>
  <dimension ref="B7:AE58"/>
  <sheetViews>
    <sheetView zoomScale="70" zoomScaleNormal="70" workbookViewId="0"/>
  </sheetViews>
  <sheetFormatPr defaultColWidth="8.7109375" defaultRowHeight="15" x14ac:dyDescent="0.25"/>
  <cols>
    <col min="1" max="1" width="8.7109375" style="242" customWidth="1"/>
    <col min="2" max="2" width="8.7109375" style="242"/>
    <col min="3" max="3" width="80.85546875" style="240" bestFit="1" customWidth="1"/>
    <col min="4" max="9" width="15.42578125" style="241" customWidth="1"/>
    <col min="10" max="11" width="15.42578125" style="242" customWidth="1"/>
    <col min="12" max="27" width="15.42578125" style="243" customWidth="1"/>
    <col min="28" max="31" width="15.42578125" style="242" customWidth="1"/>
    <col min="32" max="16384" width="8.7109375" style="242"/>
  </cols>
  <sheetData>
    <row r="7" spans="2:31" ht="19.5" x14ac:dyDescent="0.35">
      <c r="B7" s="302" t="s">
        <v>662</v>
      </c>
    </row>
    <row r="8" spans="2:31" x14ac:dyDescent="0.25">
      <c r="B8" s="244"/>
    </row>
    <row r="9" spans="2:31" ht="14.45" customHeight="1" x14ac:dyDescent="0.25">
      <c r="B9" s="793" t="s">
        <v>555</v>
      </c>
      <c r="C9" s="794"/>
      <c r="D9" s="804" t="s">
        <v>529</v>
      </c>
      <c r="E9" s="805"/>
      <c r="F9" s="805"/>
      <c r="G9" s="805"/>
      <c r="H9" s="801" t="s">
        <v>528</v>
      </c>
      <c r="I9" s="806"/>
      <c r="J9" s="806"/>
      <c r="K9" s="807"/>
      <c r="L9" s="801" t="s">
        <v>527</v>
      </c>
      <c r="M9" s="802"/>
      <c r="N9" s="802"/>
      <c r="O9" s="802"/>
      <c r="P9" s="801" t="s">
        <v>526</v>
      </c>
      <c r="Q9" s="802"/>
      <c r="R9" s="802"/>
      <c r="S9" s="802"/>
      <c r="T9" s="801" t="s">
        <v>525</v>
      </c>
      <c r="U9" s="802"/>
      <c r="V9" s="802"/>
      <c r="W9" s="802"/>
      <c r="X9" s="801" t="s">
        <v>524</v>
      </c>
      <c r="Y9" s="802"/>
      <c r="Z9" s="802"/>
      <c r="AA9" s="802"/>
      <c r="AB9" s="801" t="s">
        <v>523</v>
      </c>
      <c r="AC9" s="802"/>
      <c r="AD9" s="802"/>
      <c r="AE9" s="802"/>
    </row>
    <row r="10" spans="2:31" ht="25.5" customHeight="1" x14ac:dyDescent="0.25">
      <c r="B10" s="795"/>
      <c r="C10" s="796"/>
      <c r="D10" s="810" t="s">
        <v>554</v>
      </c>
      <c r="E10" s="811"/>
      <c r="F10" s="810" t="s">
        <v>553</v>
      </c>
      <c r="G10" s="811"/>
      <c r="H10" s="810" t="s">
        <v>554</v>
      </c>
      <c r="I10" s="811"/>
      <c r="J10" s="791" t="s">
        <v>553</v>
      </c>
      <c r="K10" s="792"/>
      <c r="L10" s="791" t="s">
        <v>554</v>
      </c>
      <c r="M10" s="792"/>
      <c r="N10" s="791" t="s">
        <v>553</v>
      </c>
      <c r="O10" s="792"/>
      <c r="P10" s="791" t="s">
        <v>554</v>
      </c>
      <c r="Q10" s="792"/>
      <c r="R10" s="791" t="s">
        <v>553</v>
      </c>
      <c r="S10" s="792"/>
      <c r="T10" s="791" t="s">
        <v>554</v>
      </c>
      <c r="U10" s="792"/>
      <c r="V10" s="791" t="s">
        <v>553</v>
      </c>
      <c r="W10" s="792"/>
      <c r="X10" s="791" t="s">
        <v>554</v>
      </c>
      <c r="Y10" s="792"/>
      <c r="Z10" s="791" t="s">
        <v>553</v>
      </c>
      <c r="AA10" s="792"/>
      <c r="AB10" s="791" t="s">
        <v>554</v>
      </c>
      <c r="AC10" s="792"/>
      <c r="AD10" s="791" t="s">
        <v>553</v>
      </c>
      <c r="AE10" s="792"/>
    </row>
    <row r="11" spans="2:31" ht="24.6" customHeight="1" x14ac:dyDescent="0.25">
      <c r="B11" s="795"/>
      <c r="C11" s="796"/>
      <c r="D11" s="808" t="s">
        <v>552</v>
      </c>
      <c r="E11" s="809"/>
      <c r="F11" s="808" t="s">
        <v>552</v>
      </c>
      <c r="G11" s="809"/>
      <c r="H11" s="808" t="s">
        <v>552</v>
      </c>
      <c r="I11" s="809"/>
      <c r="J11" s="799" t="s">
        <v>552</v>
      </c>
      <c r="K11" s="800"/>
      <c r="L11" s="799" t="s">
        <v>552</v>
      </c>
      <c r="M11" s="800"/>
      <c r="N11" s="799" t="s">
        <v>552</v>
      </c>
      <c r="O11" s="800"/>
      <c r="P11" s="799" t="s">
        <v>552</v>
      </c>
      <c r="Q11" s="800"/>
      <c r="R11" s="799" t="s">
        <v>552</v>
      </c>
      <c r="S11" s="800"/>
      <c r="T11" s="799" t="s">
        <v>552</v>
      </c>
      <c r="U11" s="800"/>
      <c r="V11" s="799" t="s">
        <v>552</v>
      </c>
      <c r="W11" s="800"/>
      <c r="X11" s="799" t="s">
        <v>552</v>
      </c>
      <c r="Y11" s="800"/>
      <c r="Z11" s="799" t="s">
        <v>552</v>
      </c>
      <c r="AA11" s="800"/>
      <c r="AB11" s="799" t="s">
        <v>552</v>
      </c>
      <c r="AC11" s="800"/>
      <c r="AD11" s="799" t="s">
        <v>552</v>
      </c>
      <c r="AE11" s="803"/>
    </row>
    <row r="12" spans="2:31" ht="81" x14ac:dyDescent="0.25">
      <c r="B12" s="797"/>
      <c r="C12" s="798"/>
      <c r="D12" s="245" t="s">
        <v>550</v>
      </c>
      <c r="E12" s="246" t="s">
        <v>551</v>
      </c>
      <c r="F12" s="245" t="s">
        <v>550</v>
      </c>
      <c r="G12" s="246" t="s">
        <v>551</v>
      </c>
      <c r="H12" s="245" t="s">
        <v>550</v>
      </c>
      <c r="I12" s="246" t="s">
        <v>549</v>
      </c>
      <c r="J12" s="245" t="s">
        <v>550</v>
      </c>
      <c r="K12" s="247" t="s">
        <v>549</v>
      </c>
      <c r="L12" s="245" t="s">
        <v>550</v>
      </c>
      <c r="M12" s="247" t="s">
        <v>548</v>
      </c>
      <c r="N12" s="245" t="s">
        <v>550</v>
      </c>
      <c r="O12" s="247" t="s">
        <v>548</v>
      </c>
      <c r="P12" s="245" t="s">
        <v>550</v>
      </c>
      <c r="Q12" s="247" t="s">
        <v>547</v>
      </c>
      <c r="R12" s="245" t="s">
        <v>550</v>
      </c>
      <c r="S12" s="247" t="s">
        <v>547</v>
      </c>
      <c r="T12" s="245" t="s">
        <v>550</v>
      </c>
      <c r="U12" s="247" t="s">
        <v>546</v>
      </c>
      <c r="V12" s="245" t="s">
        <v>550</v>
      </c>
      <c r="W12" s="247" t="s">
        <v>546</v>
      </c>
      <c r="X12" s="245" t="s">
        <v>550</v>
      </c>
      <c r="Y12" s="247" t="s">
        <v>545</v>
      </c>
      <c r="Z12" s="245" t="s">
        <v>550</v>
      </c>
      <c r="AA12" s="247" t="s">
        <v>545</v>
      </c>
      <c r="AB12" s="245" t="s">
        <v>550</v>
      </c>
      <c r="AC12" s="247" t="s">
        <v>544</v>
      </c>
      <c r="AD12" s="245" t="s">
        <v>550</v>
      </c>
      <c r="AE12" s="288" t="s">
        <v>544</v>
      </c>
    </row>
    <row r="13" spans="2:31" x14ac:dyDescent="0.25">
      <c r="B13" s="558">
        <v>1</v>
      </c>
      <c r="C13" s="248" t="s">
        <v>735</v>
      </c>
      <c r="D13" s="249">
        <v>4.0283999999999996E-4</v>
      </c>
      <c r="E13" s="249">
        <v>0</v>
      </c>
      <c r="F13" s="532"/>
      <c r="G13" s="532"/>
      <c r="H13" s="249">
        <v>4.0283999999999996E-4</v>
      </c>
      <c r="I13" s="249">
        <v>0</v>
      </c>
      <c r="J13" s="532"/>
      <c r="K13" s="532"/>
      <c r="L13" s="249">
        <v>4.0283999999999996E-4</v>
      </c>
      <c r="M13" s="249">
        <v>0</v>
      </c>
      <c r="N13" s="532"/>
      <c r="O13" s="532"/>
      <c r="P13" s="249">
        <v>4.0283999999999996E-4</v>
      </c>
      <c r="Q13" s="249">
        <v>0</v>
      </c>
      <c r="R13" s="532"/>
      <c r="S13" s="532"/>
      <c r="T13" s="249">
        <v>4.0283999999999996E-4</v>
      </c>
      <c r="U13" s="249">
        <v>0</v>
      </c>
      <c r="V13" s="532"/>
      <c r="W13" s="532"/>
      <c r="X13" s="249">
        <v>4.0283999999999996E-4</v>
      </c>
      <c r="Y13" s="249">
        <v>0</v>
      </c>
      <c r="Z13" s="532"/>
      <c r="AA13" s="532"/>
      <c r="AB13" s="249">
        <v>4.0283999999999996E-4</v>
      </c>
      <c r="AC13" s="249">
        <v>0</v>
      </c>
      <c r="AD13" s="532"/>
      <c r="AE13" s="555"/>
    </row>
    <row r="14" spans="2:31" x14ac:dyDescent="0.25">
      <c r="B14" s="558">
        <v>2</v>
      </c>
      <c r="C14" s="248" t="s">
        <v>736</v>
      </c>
      <c r="D14" s="249">
        <v>2427.43096797</v>
      </c>
      <c r="E14" s="249">
        <v>0</v>
      </c>
      <c r="F14" s="533"/>
      <c r="G14" s="533"/>
      <c r="H14" s="249">
        <v>2427.43096797</v>
      </c>
      <c r="I14" s="249">
        <v>0</v>
      </c>
      <c r="J14" s="533"/>
      <c r="K14" s="533"/>
      <c r="L14" s="249">
        <v>2427.43096797</v>
      </c>
      <c r="M14" s="249">
        <v>0</v>
      </c>
      <c r="N14" s="533"/>
      <c r="O14" s="533"/>
      <c r="P14" s="249">
        <v>2427.43096797</v>
      </c>
      <c r="Q14" s="249">
        <v>0</v>
      </c>
      <c r="R14" s="533"/>
      <c r="S14" s="533"/>
      <c r="T14" s="249">
        <v>2427.43096797</v>
      </c>
      <c r="U14" s="249">
        <v>0</v>
      </c>
      <c r="V14" s="533"/>
      <c r="W14" s="533"/>
      <c r="X14" s="249">
        <v>2427.43096797</v>
      </c>
      <c r="Y14" s="249">
        <v>0</v>
      </c>
      <c r="Z14" s="533"/>
      <c r="AA14" s="533"/>
      <c r="AB14" s="249">
        <v>2427.43096797</v>
      </c>
      <c r="AC14" s="249">
        <v>0</v>
      </c>
      <c r="AD14" s="533"/>
      <c r="AE14" s="556"/>
    </row>
    <row r="15" spans="2:31" x14ac:dyDescent="0.25">
      <c r="B15" s="558">
        <v>3</v>
      </c>
      <c r="C15" s="248" t="s">
        <v>667</v>
      </c>
      <c r="D15" s="249">
        <v>3.2834733499999995</v>
      </c>
      <c r="E15" s="249">
        <v>0</v>
      </c>
      <c r="F15" s="533"/>
      <c r="G15" s="533"/>
      <c r="H15" s="249">
        <v>3.2834733499999995</v>
      </c>
      <c r="I15" s="249">
        <v>0</v>
      </c>
      <c r="J15" s="533"/>
      <c r="K15" s="533"/>
      <c r="L15" s="249">
        <v>3.2834733499999995</v>
      </c>
      <c r="M15" s="249">
        <v>0</v>
      </c>
      <c r="N15" s="533"/>
      <c r="O15" s="533"/>
      <c r="P15" s="249">
        <v>3.2834733499999995</v>
      </c>
      <c r="Q15" s="249">
        <v>0</v>
      </c>
      <c r="R15" s="533"/>
      <c r="S15" s="533"/>
      <c r="T15" s="249">
        <v>3.2834733499999995</v>
      </c>
      <c r="U15" s="249">
        <v>0</v>
      </c>
      <c r="V15" s="533"/>
      <c r="W15" s="533"/>
      <c r="X15" s="249">
        <v>3.2834733499999995</v>
      </c>
      <c r="Y15" s="249">
        <v>0</v>
      </c>
      <c r="Z15" s="533"/>
      <c r="AA15" s="533"/>
      <c r="AB15" s="249">
        <v>3.2834733499999995</v>
      </c>
      <c r="AC15" s="249">
        <v>0</v>
      </c>
      <c r="AD15" s="533"/>
      <c r="AE15" s="556"/>
    </row>
    <row r="16" spans="2:31" x14ac:dyDescent="0.25">
      <c r="B16" s="558">
        <v>4</v>
      </c>
      <c r="C16" s="248" t="s">
        <v>737</v>
      </c>
      <c r="D16" s="249">
        <v>0.58961914999999998</v>
      </c>
      <c r="E16" s="249">
        <v>0</v>
      </c>
      <c r="F16" s="533"/>
      <c r="G16" s="533"/>
      <c r="H16" s="249">
        <v>0.58961914999999998</v>
      </c>
      <c r="I16" s="249">
        <v>0</v>
      </c>
      <c r="J16" s="533"/>
      <c r="K16" s="533"/>
      <c r="L16" s="249">
        <v>0.58961914999999998</v>
      </c>
      <c r="M16" s="249">
        <v>0</v>
      </c>
      <c r="N16" s="533"/>
      <c r="O16" s="533"/>
      <c r="P16" s="249">
        <v>0.58961914999999998</v>
      </c>
      <c r="Q16" s="249">
        <v>0</v>
      </c>
      <c r="R16" s="533"/>
      <c r="S16" s="533"/>
      <c r="T16" s="249">
        <v>0.58961914999999998</v>
      </c>
      <c r="U16" s="249">
        <v>0</v>
      </c>
      <c r="V16" s="533"/>
      <c r="W16" s="533"/>
      <c r="X16" s="249">
        <v>0.58961914999999998</v>
      </c>
      <c r="Y16" s="249">
        <v>0</v>
      </c>
      <c r="Z16" s="533"/>
      <c r="AA16" s="533"/>
      <c r="AB16" s="249">
        <v>0.58961914999999998</v>
      </c>
      <c r="AC16" s="249">
        <v>0</v>
      </c>
      <c r="AD16" s="533"/>
      <c r="AE16" s="556"/>
    </row>
    <row r="17" spans="2:31" x14ac:dyDescent="0.25">
      <c r="B17" s="558">
        <v>5</v>
      </c>
      <c r="C17" s="248" t="s">
        <v>668</v>
      </c>
      <c r="D17" s="249">
        <v>9.9760490000000007E-2</v>
      </c>
      <c r="E17" s="249">
        <v>0</v>
      </c>
      <c r="F17" s="533"/>
      <c r="G17" s="533"/>
      <c r="H17" s="249">
        <v>9.9760490000000007E-2</v>
      </c>
      <c r="I17" s="249">
        <v>0</v>
      </c>
      <c r="J17" s="533"/>
      <c r="K17" s="533"/>
      <c r="L17" s="249">
        <v>9.9760490000000007E-2</v>
      </c>
      <c r="M17" s="249">
        <v>0</v>
      </c>
      <c r="N17" s="533"/>
      <c r="O17" s="533"/>
      <c r="P17" s="249">
        <v>9.9760490000000007E-2</v>
      </c>
      <c r="Q17" s="249">
        <v>0</v>
      </c>
      <c r="R17" s="533"/>
      <c r="S17" s="533"/>
      <c r="T17" s="249">
        <v>9.9760490000000007E-2</v>
      </c>
      <c r="U17" s="249">
        <v>0</v>
      </c>
      <c r="V17" s="533"/>
      <c r="W17" s="533"/>
      <c r="X17" s="249">
        <v>9.9760490000000007E-2</v>
      </c>
      <c r="Y17" s="249">
        <v>0</v>
      </c>
      <c r="Z17" s="533"/>
      <c r="AA17" s="533"/>
      <c r="AB17" s="249">
        <v>9.9760490000000007E-2</v>
      </c>
      <c r="AC17" s="249">
        <v>0</v>
      </c>
      <c r="AD17" s="533"/>
      <c r="AE17" s="556"/>
    </row>
    <row r="18" spans="2:31" x14ac:dyDescent="0.25">
      <c r="B18" s="558">
        <v>6</v>
      </c>
      <c r="C18" s="248" t="s">
        <v>543</v>
      </c>
      <c r="D18" s="249">
        <v>285.03754139999995</v>
      </c>
      <c r="E18" s="249">
        <v>0</v>
      </c>
      <c r="F18" s="533"/>
      <c r="G18" s="533"/>
      <c r="H18" s="249">
        <v>285.03754139999995</v>
      </c>
      <c r="I18" s="249">
        <v>0</v>
      </c>
      <c r="J18" s="533"/>
      <c r="K18" s="533"/>
      <c r="L18" s="249">
        <v>285.03754139999995</v>
      </c>
      <c r="M18" s="249">
        <v>0</v>
      </c>
      <c r="N18" s="533"/>
      <c r="O18" s="533"/>
      <c r="P18" s="249">
        <v>285.03754139999995</v>
      </c>
      <c r="Q18" s="249">
        <v>0</v>
      </c>
      <c r="R18" s="533"/>
      <c r="S18" s="533"/>
      <c r="T18" s="249">
        <v>285.03754139999995</v>
      </c>
      <c r="U18" s="249">
        <v>0</v>
      </c>
      <c r="V18" s="533"/>
      <c r="W18" s="533"/>
      <c r="X18" s="249">
        <v>285.03754139999995</v>
      </c>
      <c r="Y18" s="249">
        <v>0</v>
      </c>
      <c r="Z18" s="533"/>
      <c r="AA18" s="533"/>
      <c r="AB18" s="249">
        <v>285.03754139999995</v>
      </c>
      <c r="AC18" s="249">
        <v>0</v>
      </c>
      <c r="AD18" s="533"/>
      <c r="AE18" s="556"/>
    </row>
    <row r="19" spans="2:31" x14ac:dyDescent="0.25">
      <c r="B19" s="558">
        <v>7</v>
      </c>
      <c r="C19" s="248" t="s">
        <v>738</v>
      </c>
      <c r="D19" s="249">
        <v>684.36746298000003</v>
      </c>
      <c r="E19" s="249">
        <v>0</v>
      </c>
      <c r="F19" s="533"/>
      <c r="G19" s="533"/>
      <c r="H19" s="249">
        <v>684.36746298000003</v>
      </c>
      <c r="I19" s="249">
        <v>0</v>
      </c>
      <c r="J19" s="533"/>
      <c r="K19" s="533"/>
      <c r="L19" s="249">
        <v>684.36746298000003</v>
      </c>
      <c r="M19" s="249">
        <v>0</v>
      </c>
      <c r="N19" s="533"/>
      <c r="O19" s="533"/>
      <c r="P19" s="249">
        <v>684.36746298000003</v>
      </c>
      <c r="Q19" s="249">
        <v>0</v>
      </c>
      <c r="R19" s="533"/>
      <c r="S19" s="533"/>
      <c r="T19" s="249">
        <v>684.36746298000003</v>
      </c>
      <c r="U19" s="249">
        <v>0</v>
      </c>
      <c r="V19" s="533"/>
      <c r="W19" s="533"/>
      <c r="X19" s="249">
        <v>684.36746298000003</v>
      </c>
      <c r="Y19" s="249">
        <v>0</v>
      </c>
      <c r="Z19" s="533"/>
      <c r="AA19" s="533"/>
      <c r="AB19" s="249">
        <v>684.36746298000003</v>
      </c>
      <c r="AC19" s="249">
        <v>0</v>
      </c>
      <c r="AD19" s="533"/>
      <c r="AE19" s="556"/>
    </row>
    <row r="20" spans="2:31" x14ac:dyDescent="0.25">
      <c r="B20" s="558">
        <v>8</v>
      </c>
      <c r="C20" s="248" t="s">
        <v>542</v>
      </c>
      <c r="D20" s="249">
        <v>18.783176749999999</v>
      </c>
      <c r="E20" s="249">
        <v>0</v>
      </c>
      <c r="F20" s="533"/>
      <c r="G20" s="533"/>
      <c r="H20" s="249">
        <v>18.783176749999999</v>
      </c>
      <c r="I20" s="249">
        <v>0</v>
      </c>
      <c r="J20" s="533"/>
      <c r="K20" s="533"/>
      <c r="L20" s="249">
        <v>18.783176749999999</v>
      </c>
      <c r="M20" s="249">
        <v>0</v>
      </c>
      <c r="N20" s="533"/>
      <c r="O20" s="533"/>
      <c r="P20" s="249">
        <v>18.783176749999999</v>
      </c>
      <c r="Q20" s="249">
        <v>0</v>
      </c>
      <c r="R20" s="533"/>
      <c r="S20" s="533"/>
      <c r="T20" s="249">
        <v>18.783176749999999</v>
      </c>
      <c r="U20" s="249">
        <v>0</v>
      </c>
      <c r="V20" s="533"/>
      <c r="W20" s="533"/>
      <c r="X20" s="249">
        <v>18.783176749999999</v>
      </c>
      <c r="Y20" s="249">
        <v>0</v>
      </c>
      <c r="Z20" s="533"/>
      <c r="AA20" s="533"/>
      <c r="AB20" s="249">
        <v>18.783176749999999</v>
      </c>
      <c r="AC20" s="249">
        <v>0</v>
      </c>
      <c r="AD20" s="533"/>
      <c r="AE20" s="556"/>
    </row>
    <row r="21" spans="2:31" x14ac:dyDescent="0.25">
      <c r="B21" s="558">
        <v>9</v>
      </c>
      <c r="C21" s="248" t="s">
        <v>739</v>
      </c>
      <c r="D21" s="249">
        <v>68.056703630000001</v>
      </c>
      <c r="E21" s="249">
        <v>0</v>
      </c>
      <c r="F21" s="533"/>
      <c r="G21" s="533"/>
      <c r="H21" s="249">
        <v>68.056703630000001</v>
      </c>
      <c r="I21" s="249">
        <v>0</v>
      </c>
      <c r="J21" s="533"/>
      <c r="K21" s="533"/>
      <c r="L21" s="249">
        <v>68.056703630000001</v>
      </c>
      <c r="M21" s="249">
        <v>0</v>
      </c>
      <c r="N21" s="533"/>
      <c r="O21" s="533"/>
      <c r="P21" s="249">
        <v>68.056703630000001</v>
      </c>
      <c r="Q21" s="249">
        <v>0</v>
      </c>
      <c r="R21" s="533"/>
      <c r="S21" s="533"/>
      <c r="T21" s="249">
        <v>68.056703630000001</v>
      </c>
      <c r="U21" s="249">
        <v>0</v>
      </c>
      <c r="V21" s="533"/>
      <c r="W21" s="533"/>
      <c r="X21" s="249">
        <v>68.056703630000001</v>
      </c>
      <c r="Y21" s="249">
        <v>0</v>
      </c>
      <c r="Z21" s="533"/>
      <c r="AA21" s="533"/>
      <c r="AB21" s="249">
        <v>68.056703630000001</v>
      </c>
      <c r="AC21" s="249">
        <v>0</v>
      </c>
      <c r="AD21" s="533"/>
      <c r="AE21" s="556"/>
    </row>
    <row r="22" spans="2:31" x14ac:dyDescent="0.25">
      <c r="B22" s="558">
        <v>10</v>
      </c>
      <c r="C22" s="248" t="s">
        <v>541</v>
      </c>
      <c r="D22" s="249">
        <v>249.84453907999998</v>
      </c>
      <c r="E22" s="249">
        <v>0</v>
      </c>
      <c r="F22" s="533"/>
      <c r="G22" s="533"/>
      <c r="H22" s="249">
        <v>249.84453907999998</v>
      </c>
      <c r="I22" s="249">
        <v>0</v>
      </c>
      <c r="J22" s="533"/>
      <c r="K22" s="533"/>
      <c r="L22" s="249">
        <v>249.84453907999998</v>
      </c>
      <c r="M22" s="249">
        <v>0</v>
      </c>
      <c r="N22" s="533"/>
      <c r="O22" s="533"/>
      <c r="P22" s="249">
        <v>249.84453907999998</v>
      </c>
      <c r="Q22" s="249">
        <v>0</v>
      </c>
      <c r="R22" s="533"/>
      <c r="S22" s="533"/>
      <c r="T22" s="249">
        <v>249.84453907999998</v>
      </c>
      <c r="U22" s="249">
        <v>0</v>
      </c>
      <c r="V22" s="533"/>
      <c r="W22" s="533"/>
      <c r="X22" s="249">
        <v>249.84453907999998</v>
      </c>
      <c r="Y22" s="249">
        <v>0</v>
      </c>
      <c r="Z22" s="533"/>
      <c r="AA22" s="533"/>
      <c r="AB22" s="249">
        <v>249.84453907999998</v>
      </c>
      <c r="AC22" s="249">
        <v>0</v>
      </c>
      <c r="AD22" s="533"/>
      <c r="AE22" s="556"/>
    </row>
    <row r="23" spans="2:31" x14ac:dyDescent="0.25">
      <c r="B23" s="558">
        <v>11</v>
      </c>
      <c r="C23" s="248" t="s">
        <v>740</v>
      </c>
      <c r="D23" s="249">
        <v>44.638081310000004</v>
      </c>
      <c r="E23" s="249">
        <v>0</v>
      </c>
      <c r="F23" s="533"/>
      <c r="G23" s="533"/>
      <c r="H23" s="249">
        <v>44.638081310000004</v>
      </c>
      <c r="I23" s="249">
        <v>0</v>
      </c>
      <c r="J23" s="533"/>
      <c r="K23" s="533"/>
      <c r="L23" s="249">
        <v>44.638081310000004</v>
      </c>
      <c r="M23" s="249">
        <v>0</v>
      </c>
      <c r="N23" s="533"/>
      <c r="O23" s="533"/>
      <c r="P23" s="249">
        <v>44.638081310000004</v>
      </c>
      <c r="Q23" s="249">
        <v>0</v>
      </c>
      <c r="R23" s="533"/>
      <c r="S23" s="533"/>
      <c r="T23" s="249">
        <v>44.638081310000004</v>
      </c>
      <c r="U23" s="249">
        <v>0</v>
      </c>
      <c r="V23" s="533"/>
      <c r="W23" s="533"/>
      <c r="X23" s="249">
        <v>44.638081310000004</v>
      </c>
      <c r="Y23" s="249">
        <v>0</v>
      </c>
      <c r="Z23" s="533"/>
      <c r="AA23" s="533"/>
      <c r="AB23" s="249">
        <v>44.638081310000004</v>
      </c>
      <c r="AC23" s="249">
        <v>0</v>
      </c>
      <c r="AD23" s="533"/>
      <c r="AE23" s="556"/>
    </row>
    <row r="24" spans="2:31" x14ac:dyDescent="0.25">
      <c r="B24" s="558">
        <v>12</v>
      </c>
      <c r="C24" s="248" t="s">
        <v>741</v>
      </c>
      <c r="D24" s="249">
        <v>1113.24893658</v>
      </c>
      <c r="E24" s="249">
        <v>0</v>
      </c>
      <c r="F24" s="533"/>
      <c r="G24" s="533"/>
      <c r="H24" s="249">
        <v>1113.24893658</v>
      </c>
      <c r="I24" s="249">
        <v>0</v>
      </c>
      <c r="J24" s="533"/>
      <c r="K24" s="533"/>
      <c r="L24" s="249">
        <v>1113.24893658</v>
      </c>
      <c r="M24" s="249">
        <v>0</v>
      </c>
      <c r="N24" s="533"/>
      <c r="O24" s="533"/>
      <c r="P24" s="249">
        <v>1113.24893658</v>
      </c>
      <c r="Q24" s="249">
        <v>0</v>
      </c>
      <c r="R24" s="533"/>
      <c r="S24" s="533"/>
      <c r="T24" s="249">
        <v>1113.24893658</v>
      </c>
      <c r="U24" s="249">
        <v>0</v>
      </c>
      <c r="V24" s="533"/>
      <c r="W24" s="533"/>
      <c r="X24" s="249">
        <v>1113.24893658</v>
      </c>
      <c r="Y24" s="249">
        <v>0</v>
      </c>
      <c r="Z24" s="533"/>
      <c r="AA24" s="533"/>
      <c r="AB24" s="249">
        <v>1113.24893658</v>
      </c>
      <c r="AC24" s="249">
        <v>0</v>
      </c>
      <c r="AD24" s="533"/>
      <c r="AE24" s="556"/>
    </row>
    <row r="25" spans="2:31" x14ac:dyDescent="0.25">
      <c r="B25" s="558">
        <v>13</v>
      </c>
      <c r="C25" s="248" t="s">
        <v>742</v>
      </c>
      <c r="D25" s="249">
        <v>27.735939120000001</v>
      </c>
      <c r="E25" s="249">
        <v>0</v>
      </c>
      <c r="F25" s="533"/>
      <c r="G25" s="533"/>
      <c r="H25" s="249">
        <v>27.735939120000001</v>
      </c>
      <c r="I25" s="249">
        <v>0</v>
      </c>
      <c r="J25" s="533"/>
      <c r="K25" s="533"/>
      <c r="L25" s="249">
        <v>27.735939120000001</v>
      </c>
      <c r="M25" s="249">
        <v>0</v>
      </c>
      <c r="N25" s="533"/>
      <c r="O25" s="533"/>
      <c r="P25" s="249">
        <v>27.735939120000001</v>
      </c>
      <c r="Q25" s="249">
        <v>0</v>
      </c>
      <c r="R25" s="533"/>
      <c r="S25" s="533"/>
      <c r="T25" s="249">
        <v>27.735939120000001</v>
      </c>
      <c r="U25" s="249">
        <v>0</v>
      </c>
      <c r="V25" s="533"/>
      <c r="W25" s="533"/>
      <c r="X25" s="249">
        <v>27.735939120000001</v>
      </c>
      <c r="Y25" s="249">
        <v>0</v>
      </c>
      <c r="Z25" s="533"/>
      <c r="AA25" s="533"/>
      <c r="AB25" s="249">
        <v>27.735939120000001</v>
      </c>
      <c r="AC25" s="249">
        <v>0</v>
      </c>
      <c r="AD25" s="533"/>
      <c r="AE25" s="556"/>
    </row>
    <row r="26" spans="2:31" x14ac:dyDescent="0.25">
      <c r="B26" s="558">
        <v>14</v>
      </c>
      <c r="C26" s="248" t="s">
        <v>669</v>
      </c>
      <c r="D26" s="249">
        <v>0.17113602000000003</v>
      </c>
      <c r="E26" s="249">
        <v>0.12150657420000001</v>
      </c>
      <c r="F26" s="533"/>
      <c r="G26" s="533"/>
      <c r="H26" s="249">
        <v>0.17113602000000003</v>
      </c>
      <c r="I26" s="249">
        <v>0</v>
      </c>
      <c r="J26" s="533"/>
      <c r="K26" s="533"/>
      <c r="L26" s="249">
        <v>0.17113602000000003</v>
      </c>
      <c r="M26" s="249">
        <v>0</v>
      </c>
      <c r="N26" s="533"/>
      <c r="O26" s="533"/>
      <c r="P26" s="249">
        <v>0.17113602000000003</v>
      </c>
      <c r="Q26" s="249">
        <v>0</v>
      </c>
      <c r="R26" s="533"/>
      <c r="S26" s="533"/>
      <c r="T26" s="249">
        <v>0.17113602000000003</v>
      </c>
      <c r="U26" s="249">
        <v>0</v>
      </c>
      <c r="V26" s="533"/>
      <c r="W26" s="533"/>
      <c r="X26" s="249">
        <v>0.17113602000000003</v>
      </c>
      <c r="Y26" s="249">
        <v>0</v>
      </c>
      <c r="Z26" s="533"/>
      <c r="AA26" s="533"/>
      <c r="AB26" s="249">
        <v>0.17113602000000003</v>
      </c>
      <c r="AC26" s="249">
        <v>0.12150657420000001</v>
      </c>
      <c r="AD26" s="533"/>
      <c r="AE26" s="556"/>
    </row>
    <row r="27" spans="2:31" x14ac:dyDescent="0.25">
      <c r="B27" s="558">
        <v>15</v>
      </c>
      <c r="C27" s="248" t="s">
        <v>743</v>
      </c>
      <c r="D27" s="249">
        <v>25.170529999999999</v>
      </c>
      <c r="E27" s="249">
        <v>14.095496800000001</v>
      </c>
      <c r="F27" s="533"/>
      <c r="G27" s="533"/>
      <c r="H27" s="249">
        <v>25.170529999999999</v>
      </c>
      <c r="I27" s="249">
        <v>0</v>
      </c>
      <c r="J27" s="533"/>
      <c r="K27" s="533"/>
      <c r="L27" s="249">
        <v>25.170529999999999</v>
      </c>
      <c r="M27" s="249">
        <v>0</v>
      </c>
      <c r="N27" s="533"/>
      <c r="O27" s="533"/>
      <c r="P27" s="249">
        <v>25.170529999999999</v>
      </c>
      <c r="Q27" s="249">
        <v>0</v>
      </c>
      <c r="R27" s="533"/>
      <c r="S27" s="533"/>
      <c r="T27" s="249">
        <v>25.170529999999999</v>
      </c>
      <c r="U27" s="249">
        <v>0</v>
      </c>
      <c r="V27" s="533"/>
      <c r="W27" s="533"/>
      <c r="X27" s="249">
        <v>25.170529999999999</v>
      </c>
      <c r="Y27" s="249">
        <v>0</v>
      </c>
      <c r="Z27" s="533"/>
      <c r="AA27" s="533"/>
      <c r="AB27" s="249">
        <v>25.170529999999999</v>
      </c>
      <c r="AC27" s="249">
        <v>14.095496800000001</v>
      </c>
      <c r="AD27" s="533"/>
      <c r="AE27" s="556"/>
    </row>
    <row r="28" spans="2:31" x14ac:dyDescent="0.25">
      <c r="B28" s="558">
        <v>16</v>
      </c>
      <c r="C28" s="248" t="s">
        <v>744</v>
      </c>
      <c r="D28" s="249">
        <v>11.44927691</v>
      </c>
      <c r="E28" s="249">
        <v>0</v>
      </c>
      <c r="F28" s="533"/>
      <c r="G28" s="533"/>
      <c r="H28" s="249">
        <v>11.44927691</v>
      </c>
      <c r="I28" s="249">
        <v>0</v>
      </c>
      <c r="J28" s="533"/>
      <c r="K28" s="533"/>
      <c r="L28" s="249">
        <v>11.44927691</v>
      </c>
      <c r="M28" s="249">
        <v>0</v>
      </c>
      <c r="N28" s="533"/>
      <c r="O28" s="533"/>
      <c r="P28" s="249">
        <v>11.44927691</v>
      </c>
      <c r="Q28" s="249">
        <v>0</v>
      </c>
      <c r="R28" s="533"/>
      <c r="S28" s="533"/>
      <c r="T28" s="249">
        <v>11.44927691</v>
      </c>
      <c r="U28" s="249">
        <v>0</v>
      </c>
      <c r="V28" s="533"/>
      <c r="W28" s="533"/>
      <c r="X28" s="249">
        <v>11.44927691</v>
      </c>
      <c r="Y28" s="249">
        <v>0</v>
      </c>
      <c r="Z28" s="533"/>
      <c r="AA28" s="533"/>
      <c r="AB28" s="249">
        <v>11.44927691</v>
      </c>
      <c r="AC28" s="249">
        <v>0</v>
      </c>
      <c r="AD28" s="533"/>
      <c r="AE28" s="556"/>
    </row>
    <row r="29" spans="2:31" x14ac:dyDescent="0.25">
      <c r="B29" s="558">
        <v>17</v>
      </c>
      <c r="C29" s="248" t="s">
        <v>745</v>
      </c>
      <c r="D29" s="249">
        <v>1804.8141345899999</v>
      </c>
      <c r="E29" s="249">
        <v>0</v>
      </c>
      <c r="F29" s="533"/>
      <c r="G29" s="533"/>
      <c r="H29" s="249">
        <v>1804.8141345899999</v>
      </c>
      <c r="I29" s="249">
        <v>0</v>
      </c>
      <c r="J29" s="533"/>
      <c r="K29" s="533"/>
      <c r="L29" s="249">
        <v>1804.8141345899999</v>
      </c>
      <c r="M29" s="249">
        <v>0</v>
      </c>
      <c r="N29" s="533"/>
      <c r="O29" s="533"/>
      <c r="P29" s="249">
        <v>1804.8141345899999</v>
      </c>
      <c r="Q29" s="249">
        <v>0</v>
      </c>
      <c r="R29" s="533"/>
      <c r="S29" s="533"/>
      <c r="T29" s="249">
        <v>1804.8141345899999</v>
      </c>
      <c r="U29" s="249">
        <v>0</v>
      </c>
      <c r="V29" s="533"/>
      <c r="W29" s="533"/>
      <c r="X29" s="249">
        <v>1804.8141345899999</v>
      </c>
      <c r="Y29" s="249">
        <v>0</v>
      </c>
      <c r="Z29" s="533"/>
      <c r="AA29" s="533"/>
      <c r="AB29" s="249">
        <v>1804.8141345899999</v>
      </c>
      <c r="AC29" s="249">
        <v>0</v>
      </c>
      <c r="AD29" s="533"/>
      <c r="AE29" s="556"/>
    </row>
    <row r="30" spans="2:31" x14ac:dyDescent="0.25">
      <c r="B30" s="558">
        <v>18</v>
      </c>
      <c r="C30" s="248" t="s">
        <v>746</v>
      </c>
      <c r="D30" s="249">
        <v>300.81979968000002</v>
      </c>
      <c r="E30" s="249">
        <v>0</v>
      </c>
      <c r="F30" s="533"/>
      <c r="G30" s="533"/>
      <c r="H30" s="249">
        <v>300.81979968000002</v>
      </c>
      <c r="I30" s="249">
        <v>0</v>
      </c>
      <c r="J30" s="533"/>
      <c r="K30" s="533"/>
      <c r="L30" s="249">
        <v>300.81979968000002</v>
      </c>
      <c r="M30" s="249">
        <v>0</v>
      </c>
      <c r="N30" s="533"/>
      <c r="O30" s="533"/>
      <c r="P30" s="249">
        <v>300.81979968000002</v>
      </c>
      <c r="Q30" s="249">
        <v>0</v>
      </c>
      <c r="R30" s="533"/>
      <c r="S30" s="533"/>
      <c r="T30" s="249">
        <v>300.81979968000002</v>
      </c>
      <c r="U30" s="249">
        <v>0</v>
      </c>
      <c r="V30" s="533"/>
      <c r="W30" s="533"/>
      <c r="X30" s="249">
        <v>300.81979968000002</v>
      </c>
      <c r="Y30" s="249">
        <v>0</v>
      </c>
      <c r="Z30" s="533"/>
      <c r="AA30" s="533"/>
      <c r="AB30" s="249">
        <v>300.81979968000002</v>
      </c>
      <c r="AC30" s="249">
        <v>0</v>
      </c>
      <c r="AD30" s="533"/>
      <c r="AE30" s="556"/>
    </row>
    <row r="31" spans="2:31" x14ac:dyDescent="0.25">
      <c r="B31" s="558">
        <v>19</v>
      </c>
      <c r="C31" s="248" t="s">
        <v>747</v>
      </c>
      <c r="D31" s="249">
        <v>34.004486110000002</v>
      </c>
      <c r="E31" s="249">
        <v>0</v>
      </c>
      <c r="F31" s="533"/>
      <c r="G31" s="533"/>
      <c r="H31" s="249">
        <v>34.004486110000002</v>
      </c>
      <c r="I31" s="249">
        <v>0</v>
      </c>
      <c r="J31" s="533"/>
      <c r="K31" s="533"/>
      <c r="L31" s="249">
        <v>34.004486110000002</v>
      </c>
      <c r="M31" s="249">
        <v>0</v>
      </c>
      <c r="N31" s="533"/>
      <c r="O31" s="533"/>
      <c r="P31" s="249">
        <v>34.004486110000002</v>
      </c>
      <c r="Q31" s="249">
        <v>0</v>
      </c>
      <c r="R31" s="533"/>
      <c r="S31" s="533"/>
      <c r="T31" s="249">
        <v>34.004486110000002</v>
      </c>
      <c r="U31" s="249">
        <v>0</v>
      </c>
      <c r="V31" s="533"/>
      <c r="W31" s="533"/>
      <c r="X31" s="249">
        <v>34.004486110000002</v>
      </c>
      <c r="Y31" s="249">
        <v>0</v>
      </c>
      <c r="Z31" s="533"/>
      <c r="AA31" s="533"/>
      <c r="AB31" s="249">
        <v>34.004486110000002</v>
      </c>
      <c r="AC31" s="249">
        <v>0</v>
      </c>
      <c r="AD31" s="533"/>
      <c r="AE31" s="556"/>
    </row>
    <row r="32" spans="2:31" x14ac:dyDescent="0.25">
      <c r="B32" s="558">
        <v>20</v>
      </c>
      <c r="C32" s="248" t="s">
        <v>748</v>
      </c>
      <c r="D32" s="249">
        <v>2.8987899999999996E-3</v>
      </c>
      <c r="E32" s="249">
        <v>0</v>
      </c>
      <c r="F32" s="533"/>
      <c r="G32" s="533"/>
      <c r="H32" s="249">
        <v>2.8987899999999996E-3</v>
      </c>
      <c r="I32" s="249">
        <v>0</v>
      </c>
      <c r="J32" s="533"/>
      <c r="K32" s="533"/>
      <c r="L32" s="249">
        <v>2.8987899999999996E-3</v>
      </c>
      <c r="M32" s="249">
        <v>0</v>
      </c>
      <c r="N32" s="533"/>
      <c r="O32" s="533"/>
      <c r="P32" s="249">
        <v>2.8987899999999996E-3</v>
      </c>
      <c r="Q32" s="249">
        <v>0</v>
      </c>
      <c r="R32" s="533"/>
      <c r="S32" s="533"/>
      <c r="T32" s="249">
        <v>2.8987899999999996E-3</v>
      </c>
      <c r="U32" s="249">
        <v>0</v>
      </c>
      <c r="V32" s="533"/>
      <c r="W32" s="533"/>
      <c r="X32" s="249">
        <v>2.8987899999999996E-3</v>
      </c>
      <c r="Y32" s="249">
        <v>0</v>
      </c>
      <c r="Z32" s="533"/>
      <c r="AA32" s="533"/>
      <c r="AB32" s="249">
        <v>2.8987899999999996E-3</v>
      </c>
      <c r="AC32" s="249">
        <v>0</v>
      </c>
      <c r="AD32" s="533"/>
      <c r="AE32" s="556"/>
    </row>
    <row r="33" spans="2:31" x14ac:dyDescent="0.25">
      <c r="B33" s="558">
        <v>21</v>
      </c>
      <c r="C33" s="248" t="s">
        <v>749</v>
      </c>
      <c r="D33" s="249">
        <v>90.748350000000002</v>
      </c>
      <c r="E33" s="249">
        <v>89.840866500000004</v>
      </c>
      <c r="F33" s="533"/>
      <c r="G33" s="533"/>
      <c r="H33" s="249">
        <v>90.748350000000002</v>
      </c>
      <c r="I33" s="249">
        <v>0</v>
      </c>
      <c r="J33" s="533"/>
      <c r="K33" s="533"/>
      <c r="L33" s="249">
        <v>90.748350000000002</v>
      </c>
      <c r="M33" s="249">
        <v>0</v>
      </c>
      <c r="N33" s="533"/>
      <c r="O33" s="533"/>
      <c r="P33" s="249">
        <v>90.748350000000002</v>
      </c>
      <c r="Q33" s="249">
        <v>0</v>
      </c>
      <c r="R33" s="533"/>
      <c r="S33" s="533"/>
      <c r="T33" s="249">
        <v>90.748350000000002</v>
      </c>
      <c r="U33" s="249">
        <v>0</v>
      </c>
      <c r="V33" s="533"/>
      <c r="W33" s="533"/>
      <c r="X33" s="249">
        <v>90.748350000000002</v>
      </c>
      <c r="Y33" s="249">
        <v>0</v>
      </c>
      <c r="Z33" s="533"/>
      <c r="AA33" s="533"/>
      <c r="AB33" s="249">
        <v>90.748350000000002</v>
      </c>
      <c r="AC33" s="249">
        <v>89.840866500000004</v>
      </c>
      <c r="AD33" s="533"/>
      <c r="AE33" s="556"/>
    </row>
    <row r="34" spans="2:31" x14ac:dyDescent="0.25">
      <c r="B34" s="558">
        <v>22</v>
      </c>
      <c r="C34" s="248" t="s">
        <v>750</v>
      </c>
      <c r="D34" s="249">
        <v>5.844514E-2</v>
      </c>
      <c r="E34" s="249">
        <v>0</v>
      </c>
      <c r="F34" s="533"/>
      <c r="G34" s="533"/>
      <c r="H34" s="249">
        <v>5.844514E-2</v>
      </c>
      <c r="I34" s="249">
        <v>0</v>
      </c>
      <c r="J34" s="533"/>
      <c r="K34" s="533"/>
      <c r="L34" s="249">
        <v>5.844514E-2</v>
      </c>
      <c r="M34" s="249">
        <v>0</v>
      </c>
      <c r="N34" s="533"/>
      <c r="O34" s="533"/>
      <c r="P34" s="249">
        <v>5.844514E-2</v>
      </c>
      <c r="Q34" s="249">
        <v>0</v>
      </c>
      <c r="R34" s="533"/>
      <c r="S34" s="533"/>
      <c r="T34" s="249">
        <v>5.844514E-2</v>
      </c>
      <c r="U34" s="249">
        <v>0</v>
      </c>
      <c r="V34" s="533"/>
      <c r="W34" s="533"/>
      <c r="X34" s="249">
        <v>5.844514E-2</v>
      </c>
      <c r="Y34" s="249">
        <v>0</v>
      </c>
      <c r="Z34" s="533"/>
      <c r="AA34" s="533"/>
      <c r="AB34" s="249">
        <v>5.844514E-2</v>
      </c>
      <c r="AC34" s="249">
        <v>0</v>
      </c>
      <c r="AD34" s="533"/>
      <c r="AE34" s="556"/>
    </row>
    <row r="35" spans="2:31" x14ac:dyDescent="0.25">
      <c r="B35" s="558">
        <v>23</v>
      </c>
      <c r="C35" s="248" t="s">
        <v>540</v>
      </c>
      <c r="D35" s="249">
        <v>89.83404865</v>
      </c>
      <c r="E35" s="249">
        <v>0</v>
      </c>
      <c r="F35" s="533"/>
      <c r="G35" s="533"/>
      <c r="H35" s="249">
        <v>89.83404865</v>
      </c>
      <c r="I35" s="249">
        <v>0</v>
      </c>
      <c r="J35" s="533"/>
      <c r="K35" s="533"/>
      <c r="L35" s="249">
        <v>89.83404865</v>
      </c>
      <c r="M35" s="249">
        <v>0</v>
      </c>
      <c r="N35" s="533"/>
      <c r="O35" s="533"/>
      <c r="P35" s="249">
        <v>89.83404865</v>
      </c>
      <c r="Q35" s="249">
        <v>0</v>
      </c>
      <c r="R35" s="533"/>
      <c r="S35" s="533"/>
      <c r="T35" s="249">
        <v>89.83404865</v>
      </c>
      <c r="U35" s="249">
        <v>0</v>
      </c>
      <c r="V35" s="533"/>
      <c r="W35" s="533"/>
      <c r="X35" s="249">
        <v>89.83404865</v>
      </c>
      <c r="Y35" s="249">
        <v>0</v>
      </c>
      <c r="Z35" s="533"/>
      <c r="AA35" s="533"/>
      <c r="AB35" s="249">
        <v>89.83404865</v>
      </c>
      <c r="AC35" s="249">
        <v>0</v>
      </c>
      <c r="AD35" s="533"/>
      <c r="AE35" s="556"/>
    </row>
    <row r="36" spans="2:31" x14ac:dyDescent="0.25">
      <c r="B36" s="558">
        <v>24</v>
      </c>
      <c r="C36" s="248" t="s">
        <v>751</v>
      </c>
      <c r="D36" s="249">
        <v>228.86483652000004</v>
      </c>
      <c r="E36" s="249">
        <v>0</v>
      </c>
      <c r="F36" s="533"/>
      <c r="G36" s="533"/>
      <c r="H36" s="249">
        <v>228.86483652000004</v>
      </c>
      <c r="I36" s="249">
        <v>0</v>
      </c>
      <c r="J36" s="533"/>
      <c r="K36" s="533"/>
      <c r="L36" s="249">
        <v>228.86483652000004</v>
      </c>
      <c r="M36" s="249">
        <v>0</v>
      </c>
      <c r="N36" s="533"/>
      <c r="O36" s="533"/>
      <c r="P36" s="249">
        <v>228.86483652000004</v>
      </c>
      <c r="Q36" s="249">
        <v>0</v>
      </c>
      <c r="R36" s="533"/>
      <c r="S36" s="533"/>
      <c r="T36" s="249">
        <v>228.86483652000004</v>
      </c>
      <c r="U36" s="249">
        <v>0</v>
      </c>
      <c r="V36" s="533"/>
      <c r="W36" s="533"/>
      <c r="X36" s="249">
        <v>228.86483652000004</v>
      </c>
      <c r="Y36" s="249">
        <v>0</v>
      </c>
      <c r="Z36" s="533"/>
      <c r="AA36" s="533"/>
      <c r="AB36" s="249">
        <v>228.86483652000004</v>
      </c>
      <c r="AC36" s="249">
        <v>0</v>
      </c>
      <c r="AD36" s="533"/>
      <c r="AE36" s="556"/>
    </row>
    <row r="37" spans="2:31" x14ac:dyDescent="0.25">
      <c r="B37" s="558">
        <v>25</v>
      </c>
      <c r="C37" s="248" t="s">
        <v>752</v>
      </c>
      <c r="D37" s="249">
        <v>24.658871109999996</v>
      </c>
      <c r="E37" s="249">
        <v>0</v>
      </c>
      <c r="F37" s="533"/>
      <c r="G37" s="533"/>
      <c r="H37" s="249">
        <v>24.658871109999996</v>
      </c>
      <c r="I37" s="249">
        <v>0</v>
      </c>
      <c r="J37" s="533"/>
      <c r="K37" s="533"/>
      <c r="L37" s="249">
        <v>24.658871109999996</v>
      </c>
      <c r="M37" s="249">
        <v>0</v>
      </c>
      <c r="N37" s="533"/>
      <c r="O37" s="533"/>
      <c r="P37" s="249">
        <v>24.658871109999996</v>
      </c>
      <c r="Q37" s="249">
        <v>0</v>
      </c>
      <c r="R37" s="533"/>
      <c r="S37" s="533"/>
      <c r="T37" s="249">
        <v>24.658871109999996</v>
      </c>
      <c r="U37" s="249">
        <v>0</v>
      </c>
      <c r="V37" s="533"/>
      <c r="W37" s="533"/>
      <c r="X37" s="249">
        <v>24.658871109999996</v>
      </c>
      <c r="Y37" s="249">
        <v>0</v>
      </c>
      <c r="Z37" s="533"/>
      <c r="AA37" s="533"/>
      <c r="AB37" s="249">
        <v>24.658871109999996</v>
      </c>
      <c r="AC37" s="249">
        <v>0</v>
      </c>
      <c r="AD37" s="533"/>
      <c r="AE37" s="556"/>
    </row>
    <row r="38" spans="2:31" x14ac:dyDescent="0.25">
      <c r="B38" s="558">
        <v>26</v>
      </c>
      <c r="C38" s="248" t="s">
        <v>539</v>
      </c>
      <c r="D38" s="249">
        <v>2.1250000000000002E-5</v>
      </c>
      <c r="E38" s="249">
        <v>0</v>
      </c>
      <c r="F38" s="533"/>
      <c r="G38" s="533"/>
      <c r="H38" s="249">
        <v>2.1250000000000002E-5</v>
      </c>
      <c r="I38" s="249">
        <v>0</v>
      </c>
      <c r="J38" s="533"/>
      <c r="K38" s="533"/>
      <c r="L38" s="249">
        <v>2.1250000000000002E-5</v>
      </c>
      <c r="M38" s="249">
        <v>0</v>
      </c>
      <c r="N38" s="533"/>
      <c r="O38" s="533"/>
      <c r="P38" s="249">
        <v>2.1250000000000002E-5</v>
      </c>
      <c r="Q38" s="249">
        <v>0</v>
      </c>
      <c r="R38" s="533"/>
      <c r="S38" s="533"/>
      <c r="T38" s="249">
        <v>2.1250000000000002E-5</v>
      </c>
      <c r="U38" s="249">
        <v>0</v>
      </c>
      <c r="V38" s="533"/>
      <c r="W38" s="533"/>
      <c r="X38" s="249">
        <v>2.1250000000000002E-5</v>
      </c>
      <c r="Y38" s="249">
        <v>0</v>
      </c>
      <c r="Z38" s="533"/>
      <c r="AA38" s="533"/>
      <c r="AB38" s="249">
        <v>2.1250000000000002E-5</v>
      </c>
      <c r="AC38" s="249">
        <v>0</v>
      </c>
      <c r="AD38" s="533"/>
      <c r="AE38" s="556"/>
    </row>
    <row r="39" spans="2:31" x14ac:dyDescent="0.25">
      <c r="B39" s="558">
        <v>27</v>
      </c>
      <c r="C39" s="248" t="s">
        <v>753</v>
      </c>
      <c r="D39" s="249">
        <v>2.8361300000000001E-3</v>
      </c>
      <c r="E39" s="249">
        <v>0</v>
      </c>
      <c r="F39" s="533"/>
      <c r="G39" s="533"/>
      <c r="H39" s="249">
        <v>2.8361300000000001E-3</v>
      </c>
      <c r="I39" s="249">
        <v>0</v>
      </c>
      <c r="J39" s="533"/>
      <c r="K39" s="533"/>
      <c r="L39" s="249">
        <v>2.8361300000000001E-3</v>
      </c>
      <c r="M39" s="249">
        <v>0</v>
      </c>
      <c r="N39" s="533"/>
      <c r="O39" s="533"/>
      <c r="P39" s="249">
        <v>2.8361300000000001E-3</v>
      </c>
      <c r="Q39" s="249">
        <v>0</v>
      </c>
      <c r="R39" s="533"/>
      <c r="S39" s="533"/>
      <c r="T39" s="249">
        <v>2.8361300000000001E-3</v>
      </c>
      <c r="U39" s="249">
        <v>0</v>
      </c>
      <c r="V39" s="533"/>
      <c r="W39" s="533"/>
      <c r="X39" s="249">
        <v>2.8361300000000001E-3</v>
      </c>
      <c r="Y39" s="249">
        <v>0</v>
      </c>
      <c r="Z39" s="533"/>
      <c r="AA39" s="533"/>
      <c r="AB39" s="249">
        <v>2.8361300000000001E-3</v>
      </c>
      <c r="AC39" s="249">
        <v>0</v>
      </c>
      <c r="AD39" s="533"/>
      <c r="AE39" s="556"/>
    </row>
    <row r="40" spans="2:31" x14ac:dyDescent="0.25">
      <c r="B40" s="558">
        <v>28</v>
      </c>
      <c r="C40" s="248" t="s">
        <v>754</v>
      </c>
      <c r="D40" s="249">
        <v>3.4387938300000003</v>
      </c>
      <c r="E40" s="249">
        <v>0</v>
      </c>
      <c r="F40" s="533"/>
      <c r="G40" s="533"/>
      <c r="H40" s="249">
        <v>3.4387938300000003</v>
      </c>
      <c r="I40" s="249">
        <v>0</v>
      </c>
      <c r="J40" s="533"/>
      <c r="K40" s="533"/>
      <c r="L40" s="249">
        <v>3.4387938300000003</v>
      </c>
      <c r="M40" s="249">
        <v>0</v>
      </c>
      <c r="N40" s="533"/>
      <c r="O40" s="533"/>
      <c r="P40" s="249">
        <v>3.4387938300000003</v>
      </c>
      <c r="Q40" s="249">
        <v>0</v>
      </c>
      <c r="R40" s="533"/>
      <c r="S40" s="533"/>
      <c r="T40" s="249">
        <v>3.4387938300000003</v>
      </c>
      <c r="U40" s="249">
        <v>0</v>
      </c>
      <c r="V40" s="533"/>
      <c r="W40" s="533"/>
      <c r="X40" s="249">
        <v>3.4387938300000003</v>
      </c>
      <c r="Y40" s="249">
        <v>0</v>
      </c>
      <c r="Z40" s="533"/>
      <c r="AA40" s="533"/>
      <c r="AB40" s="249">
        <v>3.4387938300000003</v>
      </c>
      <c r="AC40" s="249">
        <v>0</v>
      </c>
      <c r="AD40" s="533"/>
      <c r="AE40" s="556"/>
    </row>
    <row r="41" spans="2:31" x14ac:dyDescent="0.25">
      <c r="B41" s="558">
        <v>29</v>
      </c>
      <c r="C41" s="248" t="s">
        <v>755</v>
      </c>
      <c r="D41" s="249">
        <v>0.21203258999999999</v>
      </c>
      <c r="E41" s="249">
        <v>0</v>
      </c>
      <c r="F41" s="533"/>
      <c r="G41" s="533"/>
      <c r="H41" s="249">
        <v>0.21203258999999999</v>
      </c>
      <c r="I41" s="249">
        <v>0</v>
      </c>
      <c r="J41" s="533"/>
      <c r="K41" s="533"/>
      <c r="L41" s="249">
        <v>0.21203258999999999</v>
      </c>
      <c r="M41" s="249">
        <v>0</v>
      </c>
      <c r="N41" s="533"/>
      <c r="O41" s="533"/>
      <c r="P41" s="249">
        <v>0.21203258999999999</v>
      </c>
      <c r="Q41" s="249">
        <v>0</v>
      </c>
      <c r="R41" s="533"/>
      <c r="S41" s="533"/>
      <c r="T41" s="249">
        <v>0.21203258999999999</v>
      </c>
      <c r="U41" s="249">
        <v>0</v>
      </c>
      <c r="V41" s="533"/>
      <c r="W41" s="533"/>
      <c r="X41" s="249">
        <v>0.21203258999999999</v>
      </c>
      <c r="Y41" s="249">
        <v>0</v>
      </c>
      <c r="Z41" s="533"/>
      <c r="AA41" s="533"/>
      <c r="AB41" s="249">
        <v>0.21203258999999999</v>
      </c>
      <c r="AC41" s="249">
        <v>0</v>
      </c>
      <c r="AD41" s="533"/>
      <c r="AE41" s="556"/>
    </row>
    <row r="42" spans="2:31" x14ac:dyDescent="0.25">
      <c r="B42" s="558">
        <v>30</v>
      </c>
      <c r="C42" s="248" t="s">
        <v>756</v>
      </c>
      <c r="D42" s="249">
        <v>1.8994346299999998</v>
      </c>
      <c r="E42" s="249">
        <v>0</v>
      </c>
      <c r="F42" s="533"/>
      <c r="G42" s="533"/>
      <c r="H42" s="249">
        <v>1.8994346299999998</v>
      </c>
      <c r="I42" s="249">
        <v>0</v>
      </c>
      <c r="J42" s="533"/>
      <c r="K42" s="533"/>
      <c r="L42" s="249">
        <v>1.8994346299999998</v>
      </c>
      <c r="M42" s="249">
        <v>0</v>
      </c>
      <c r="N42" s="533"/>
      <c r="O42" s="533"/>
      <c r="P42" s="249">
        <v>1.8994346299999998</v>
      </c>
      <c r="Q42" s="249">
        <v>0</v>
      </c>
      <c r="R42" s="533"/>
      <c r="S42" s="533"/>
      <c r="T42" s="249">
        <v>1.8994346299999998</v>
      </c>
      <c r="U42" s="249">
        <v>0</v>
      </c>
      <c r="V42" s="533"/>
      <c r="W42" s="533"/>
      <c r="X42" s="249">
        <v>1.8994346299999998</v>
      </c>
      <c r="Y42" s="249">
        <v>0</v>
      </c>
      <c r="Z42" s="533"/>
      <c r="AA42" s="533"/>
      <c r="AB42" s="249">
        <v>1.8994346299999998</v>
      </c>
      <c r="AC42" s="249">
        <v>0</v>
      </c>
      <c r="AD42" s="533"/>
      <c r="AE42" s="556"/>
    </row>
    <row r="43" spans="2:31" x14ac:dyDescent="0.25">
      <c r="B43" s="558">
        <v>31</v>
      </c>
      <c r="C43" s="248" t="s">
        <v>757</v>
      </c>
      <c r="D43" s="249">
        <v>1.2904695400000001</v>
      </c>
      <c r="E43" s="249">
        <v>0</v>
      </c>
      <c r="F43" s="533"/>
      <c r="G43" s="533"/>
      <c r="H43" s="249">
        <v>1.2904695400000001</v>
      </c>
      <c r="I43" s="249">
        <v>0</v>
      </c>
      <c r="J43" s="533"/>
      <c r="K43" s="533"/>
      <c r="L43" s="249">
        <v>1.2904695400000001</v>
      </c>
      <c r="M43" s="249">
        <v>0</v>
      </c>
      <c r="N43" s="533"/>
      <c r="O43" s="533"/>
      <c r="P43" s="249">
        <v>1.2904695400000001</v>
      </c>
      <c r="Q43" s="249">
        <v>0</v>
      </c>
      <c r="R43" s="533"/>
      <c r="S43" s="533"/>
      <c r="T43" s="249">
        <v>1.2904695400000001</v>
      </c>
      <c r="U43" s="249">
        <v>0</v>
      </c>
      <c r="V43" s="533"/>
      <c r="W43" s="533"/>
      <c r="X43" s="249">
        <v>1.2904695400000001</v>
      </c>
      <c r="Y43" s="249">
        <v>0</v>
      </c>
      <c r="Z43" s="533"/>
      <c r="AA43" s="533"/>
      <c r="AB43" s="249">
        <v>1.2904695400000001</v>
      </c>
      <c r="AC43" s="249">
        <v>0</v>
      </c>
      <c r="AD43" s="533"/>
      <c r="AE43" s="556"/>
    </row>
    <row r="44" spans="2:31" x14ac:dyDescent="0.25">
      <c r="B44" s="558">
        <v>32</v>
      </c>
      <c r="C44" s="248" t="s">
        <v>758</v>
      </c>
      <c r="D44" s="249">
        <v>1.7125106699999999</v>
      </c>
      <c r="E44" s="249">
        <v>0.37675234740000002</v>
      </c>
      <c r="F44" s="533"/>
      <c r="G44" s="533"/>
      <c r="H44" s="249">
        <v>1.7125106699999999</v>
      </c>
      <c r="I44" s="249">
        <v>0</v>
      </c>
      <c r="J44" s="533"/>
      <c r="K44" s="533"/>
      <c r="L44" s="249">
        <v>1.7125106699999999</v>
      </c>
      <c r="M44" s="249">
        <v>0</v>
      </c>
      <c r="N44" s="533"/>
      <c r="O44" s="533"/>
      <c r="P44" s="249">
        <v>1.7125106699999999</v>
      </c>
      <c r="Q44" s="249">
        <v>0</v>
      </c>
      <c r="R44" s="533"/>
      <c r="S44" s="533"/>
      <c r="T44" s="249">
        <v>1.7125106699999999</v>
      </c>
      <c r="U44" s="249">
        <v>0</v>
      </c>
      <c r="V44" s="533"/>
      <c r="W44" s="533"/>
      <c r="X44" s="249">
        <v>1.7125106699999999</v>
      </c>
      <c r="Y44" s="249">
        <v>0</v>
      </c>
      <c r="Z44" s="533"/>
      <c r="AA44" s="533"/>
      <c r="AB44" s="249">
        <v>1.7125106699999999</v>
      </c>
      <c r="AC44" s="249">
        <v>0.37675234740000002</v>
      </c>
      <c r="AD44" s="533"/>
      <c r="AE44" s="556"/>
    </row>
    <row r="45" spans="2:31" x14ac:dyDescent="0.25">
      <c r="B45" s="558">
        <v>33</v>
      </c>
      <c r="C45" s="248" t="s">
        <v>538</v>
      </c>
      <c r="D45" s="249">
        <v>570.31938901000001</v>
      </c>
      <c r="E45" s="249">
        <v>114.16533958059999</v>
      </c>
      <c r="F45" s="533"/>
      <c r="G45" s="533"/>
      <c r="H45" s="249">
        <v>570.31938901000001</v>
      </c>
      <c r="I45" s="249">
        <v>0</v>
      </c>
      <c r="J45" s="533"/>
      <c r="K45" s="533"/>
      <c r="L45" s="249">
        <v>570.31938901000001</v>
      </c>
      <c r="M45" s="249">
        <v>0</v>
      </c>
      <c r="N45" s="533"/>
      <c r="O45" s="533"/>
      <c r="P45" s="249">
        <v>570.31938901000001</v>
      </c>
      <c r="Q45" s="249">
        <v>0</v>
      </c>
      <c r="R45" s="533"/>
      <c r="S45" s="533"/>
      <c r="T45" s="249">
        <v>570.31938901000001</v>
      </c>
      <c r="U45" s="249">
        <v>0</v>
      </c>
      <c r="V45" s="533"/>
      <c r="W45" s="533"/>
      <c r="X45" s="249">
        <v>570.31938901000001</v>
      </c>
      <c r="Y45" s="249">
        <v>0</v>
      </c>
      <c r="Z45" s="533"/>
      <c r="AA45" s="533"/>
      <c r="AB45" s="249">
        <v>570.31938901000001</v>
      </c>
      <c r="AC45" s="249">
        <v>114.16533958059999</v>
      </c>
      <c r="AD45" s="533"/>
      <c r="AE45" s="556"/>
    </row>
    <row r="46" spans="2:31" x14ac:dyDescent="0.25">
      <c r="B46" s="558">
        <v>34</v>
      </c>
      <c r="C46" s="248" t="s">
        <v>537</v>
      </c>
      <c r="D46" s="249">
        <v>510.89577598</v>
      </c>
      <c r="E46" s="249">
        <v>112.39707071559999</v>
      </c>
      <c r="F46" s="533"/>
      <c r="G46" s="533"/>
      <c r="H46" s="249">
        <v>510.89577598</v>
      </c>
      <c r="I46" s="249">
        <v>0</v>
      </c>
      <c r="J46" s="533"/>
      <c r="K46" s="533"/>
      <c r="L46" s="249">
        <v>510.89577598</v>
      </c>
      <c r="M46" s="249">
        <v>0</v>
      </c>
      <c r="N46" s="533"/>
      <c r="O46" s="533"/>
      <c r="P46" s="249">
        <v>510.89577598</v>
      </c>
      <c r="Q46" s="249">
        <v>0</v>
      </c>
      <c r="R46" s="533"/>
      <c r="S46" s="533"/>
      <c r="T46" s="249">
        <v>510.89577598</v>
      </c>
      <c r="U46" s="249">
        <v>0</v>
      </c>
      <c r="V46" s="533"/>
      <c r="W46" s="533"/>
      <c r="X46" s="249">
        <v>510.89577598</v>
      </c>
      <c r="Y46" s="249">
        <v>0</v>
      </c>
      <c r="Z46" s="533"/>
      <c r="AA46" s="533"/>
      <c r="AB46" s="249">
        <v>510.89577598</v>
      </c>
      <c r="AC46" s="249">
        <v>112.39707071559999</v>
      </c>
      <c r="AD46" s="533"/>
      <c r="AE46" s="556"/>
    </row>
    <row r="47" spans="2:31" x14ac:dyDescent="0.25">
      <c r="B47" s="558">
        <v>35</v>
      </c>
      <c r="C47" s="248" t="s">
        <v>536</v>
      </c>
      <c r="D47" s="249">
        <v>2.0916994400000002</v>
      </c>
      <c r="E47" s="249">
        <v>0.52292486000000005</v>
      </c>
      <c r="F47" s="533"/>
      <c r="G47" s="533"/>
      <c r="H47" s="249">
        <v>2.0916994400000002</v>
      </c>
      <c r="I47" s="249">
        <v>0</v>
      </c>
      <c r="J47" s="533"/>
      <c r="K47" s="533"/>
      <c r="L47" s="249">
        <v>2.0916994400000002</v>
      </c>
      <c r="M47" s="249">
        <v>0</v>
      </c>
      <c r="N47" s="533"/>
      <c r="O47" s="533"/>
      <c r="P47" s="249">
        <v>2.0916994400000002</v>
      </c>
      <c r="Q47" s="249">
        <v>0</v>
      </c>
      <c r="R47" s="533"/>
      <c r="S47" s="533"/>
      <c r="T47" s="249">
        <v>2.0916994400000002</v>
      </c>
      <c r="U47" s="249">
        <v>0</v>
      </c>
      <c r="V47" s="533"/>
      <c r="W47" s="533"/>
      <c r="X47" s="249">
        <v>2.0916994400000002</v>
      </c>
      <c r="Y47" s="249">
        <v>0</v>
      </c>
      <c r="Z47" s="533"/>
      <c r="AA47" s="533"/>
      <c r="AB47" s="249">
        <v>2.0916994400000002</v>
      </c>
      <c r="AC47" s="249">
        <v>0.52292486000000005</v>
      </c>
      <c r="AD47" s="533"/>
      <c r="AE47" s="556"/>
    </row>
    <row r="48" spans="2:31" x14ac:dyDescent="0.25">
      <c r="B48" s="558">
        <v>36</v>
      </c>
      <c r="C48" s="248" t="s">
        <v>670</v>
      </c>
      <c r="D48" s="249">
        <v>36.645561499999999</v>
      </c>
      <c r="E48" s="249">
        <v>0</v>
      </c>
      <c r="F48" s="533"/>
      <c r="G48" s="533"/>
      <c r="H48" s="249">
        <v>36.645561499999999</v>
      </c>
      <c r="I48" s="249">
        <v>0</v>
      </c>
      <c r="J48" s="533"/>
      <c r="K48" s="533"/>
      <c r="L48" s="249">
        <v>36.645561499999999</v>
      </c>
      <c r="M48" s="249">
        <v>0</v>
      </c>
      <c r="N48" s="533"/>
      <c r="O48" s="533"/>
      <c r="P48" s="249">
        <v>36.645561499999999</v>
      </c>
      <c r="Q48" s="249">
        <v>0</v>
      </c>
      <c r="R48" s="533"/>
      <c r="S48" s="533"/>
      <c r="T48" s="249">
        <v>36.645561499999999</v>
      </c>
      <c r="U48" s="249">
        <v>0</v>
      </c>
      <c r="V48" s="533"/>
      <c r="W48" s="533"/>
      <c r="X48" s="249">
        <v>36.645561499999999</v>
      </c>
      <c r="Y48" s="249">
        <v>0</v>
      </c>
      <c r="Z48" s="533"/>
      <c r="AA48" s="533"/>
      <c r="AB48" s="249">
        <v>36.645561499999999</v>
      </c>
      <c r="AC48" s="249">
        <v>0</v>
      </c>
      <c r="AD48" s="533"/>
      <c r="AE48" s="556"/>
    </row>
    <row r="49" spans="2:31" x14ac:dyDescent="0.25">
      <c r="B49" s="558">
        <v>37</v>
      </c>
      <c r="C49" s="248" t="s">
        <v>759</v>
      </c>
      <c r="D49" s="249">
        <v>7.5914023300000002</v>
      </c>
      <c r="E49" s="249">
        <v>1.6701085126000015</v>
      </c>
      <c r="F49" s="533"/>
      <c r="G49" s="533"/>
      <c r="H49" s="249">
        <v>7.5914023300000002</v>
      </c>
      <c r="I49" s="249">
        <v>0</v>
      </c>
      <c r="J49" s="533"/>
      <c r="K49" s="533"/>
      <c r="L49" s="249">
        <v>7.5914023300000002</v>
      </c>
      <c r="M49" s="249">
        <v>0</v>
      </c>
      <c r="N49" s="533"/>
      <c r="O49" s="533"/>
      <c r="P49" s="249">
        <v>7.5914023300000002</v>
      </c>
      <c r="Q49" s="249">
        <v>0</v>
      </c>
      <c r="R49" s="533"/>
      <c r="S49" s="533"/>
      <c r="T49" s="249">
        <v>7.5914023300000002</v>
      </c>
      <c r="U49" s="249">
        <v>0</v>
      </c>
      <c r="V49" s="533"/>
      <c r="W49" s="533"/>
      <c r="X49" s="249">
        <v>7.5914023300000002</v>
      </c>
      <c r="Y49" s="249">
        <v>0</v>
      </c>
      <c r="Z49" s="533"/>
      <c r="AA49" s="533"/>
      <c r="AB49" s="249">
        <v>7.5914023300000002</v>
      </c>
      <c r="AC49" s="249">
        <v>1.6701085126000015</v>
      </c>
      <c r="AD49" s="533"/>
      <c r="AE49" s="556"/>
    </row>
    <row r="50" spans="2:31" x14ac:dyDescent="0.25">
      <c r="B50" s="558">
        <v>38</v>
      </c>
      <c r="C50" s="248" t="s">
        <v>760</v>
      </c>
      <c r="D50" s="249">
        <v>736.41654440000002</v>
      </c>
      <c r="E50" s="249">
        <v>0</v>
      </c>
      <c r="F50" s="533"/>
      <c r="G50" s="533"/>
      <c r="H50" s="249">
        <v>736.41654440000002</v>
      </c>
      <c r="I50" s="249">
        <v>0</v>
      </c>
      <c r="J50" s="533"/>
      <c r="K50" s="533"/>
      <c r="L50" s="249">
        <v>736.41654440000002</v>
      </c>
      <c r="M50" s="249">
        <v>0</v>
      </c>
      <c r="N50" s="533"/>
      <c r="O50" s="533"/>
      <c r="P50" s="249">
        <v>736.41654440000002</v>
      </c>
      <c r="Q50" s="249">
        <v>0</v>
      </c>
      <c r="R50" s="533"/>
      <c r="S50" s="533"/>
      <c r="T50" s="249">
        <v>736.41654440000002</v>
      </c>
      <c r="U50" s="249">
        <v>0</v>
      </c>
      <c r="V50" s="533"/>
      <c r="W50" s="533"/>
      <c r="X50" s="249">
        <v>736.41654440000002</v>
      </c>
      <c r="Y50" s="249">
        <v>0</v>
      </c>
      <c r="Z50" s="533"/>
      <c r="AA50" s="533"/>
      <c r="AB50" s="249">
        <v>736.41654440000002</v>
      </c>
      <c r="AC50" s="249">
        <v>0</v>
      </c>
      <c r="AD50" s="533"/>
      <c r="AE50" s="556"/>
    </row>
    <row r="51" spans="2:31" x14ac:dyDescent="0.25">
      <c r="B51" s="558">
        <v>39</v>
      </c>
      <c r="C51" s="248" t="s">
        <v>761</v>
      </c>
      <c r="D51" s="249">
        <v>2.2780399999999998E-3</v>
      </c>
      <c r="E51" s="249">
        <v>0</v>
      </c>
      <c r="F51" s="533"/>
      <c r="G51" s="533"/>
      <c r="H51" s="249">
        <v>2.2780399999999998E-3</v>
      </c>
      <c r="I51" s="249">
        <v>0</v>
      </c>
      <c r="J51" s="533"/>
      <c r="K51" s="533"/>
      <c r="L51" s="249">
        <v>2.2780399999999998E-3</v>
      </c>
      <c r="M51" s="249">
        <v>0</v>
      </c>
      <c r="N51" s="533"/>
      <c r="O51" s="533"/>
      <c r="P51" s="249">
        <v>2.2780399999999998E-3</v>
      </c>
      <c r="Q51" s="249">
        <v>0</v>
      </c>
      <c r="R51" s="533"/>
      <c r="S51" s="533"/>
      <c r="T51" s="249">
        <v>2.2780399999999998E-3</v>
      </c>
      <c r="U51" s="249">
        <v>0</v>
      </c>
      <c r="V51" s="533"/>
      <c r="W51" s="533"/>
      <c r="X51" s="249">
        <v>2.2780399999999998E-3</v>
      </c>
      <c r="Y51" s="249">
        <v>0</v>
      </c>
      <c r="Z51" s="533"/>
      <c r="AA51" s="533"/>
      <c r="AB51" s="249">
        <v>2.2780399999999998E-3</v>
      </c>
      <c r="AC51" s="249">
        <v>0</v>
      </c>
      <c r="AD51" s="533"/>
      <c r="AE51" s="556"/>
    </row>
    <row r="52" spans="2:31" x14ac:dyDescent="0.25">
      <c r="B52" s="558">
        <v>40</v>
      </c>
      <c r="C52" s="248" t="s">
        <v>762</v>
      </c>
      <c r="D52" s="249">
        <v>3.9652699999999999E-3</v>
      </c>
      <c r="E52" s="249">
        <v>0</v>
      </c>
      <c r="F52" s="533"/>
      <c r="G52" s="533"/>
      <c r="H52" s="249">
        <v>3.9652699999999999E-3</v>
      </c>
      <c r="I52" s="249">
        <v>0</v>
      </c>
      <c r="J52" s="533"/>
      <c r="K52" s="533"/>
      <c r="L52" s="249">
        <v>3.9652699999999999E-3</v>
      </c>
      <c r="M52" s="249">
        <v>0</v>
      </c>
      <c r="N52" s="533"/>
      <c r="O52" s="533"/>
      <c r="P52" s="249">
        <v>3.9652699999999999E-3</v>
      </c>
      <c r="Q52" s="249">
        <v>0</v>
      </c>
      <c r="R52" s="533"/>
      <c r="S52" s="533"/>
      <c r="T52" s="249">
        <v>3.9652699999999999E-3</v>
      </c>
      <c r="U52" s="249">
        <v>0</v>
      </c>
      <c r="V52" s="533"/>
      <c r="W52" s="533"/>
      <c r="X52" s="249">
        <v>3.9652699999999999E-3</v>
      </c>
      <c r="Y52" s="249">
        <v>0</v>
      </c>
      <c r="Z52" s="533"/>
      <c r="AA52" s="533"/>
      <c r="AB52" s="249">
        <v>3.9652699999999999E-3</v>
      </c>
      <c r="AC52" s="249">
        <v>0</v>
      </c>
      <c r="AD52" s="533"/>
      <c r="AE52" s="556"/>
    </row>
    <row r="53" spans="2:31" x14ac:dyDescent="0.25">
      <c r="B53" s="558">
        <v>41</v>
      </c>
      <c r="C53" s="248" t="s">
        <v>763</v>
      </c>
      <c r="D53" s="249">
        <v>63.980431279999998</v>
      </c>
      <c r="E53" s="249">
        <v>0</v>
      </c>
      <c r="F53" s="534"/>
      <c r="G53" s="534"/>
      <c r="H53" s="249">
        <v>63.980431279999998</v>
      </c>
      <c r="I53" s="249">
        <v>0</v>
      </c>
      <c r="J53" s="534"/>
      <c r="K53" s="534"/>
      <c r="L53" s="249">
        <v>63.980431279999998</v>
      </c>
      <c r="M53" s="249">
        <v>0</v>
      </c>
      <c r="N53" s="534"/>
      <c r="O53" s="534"/>
      <c r="P53" s="249">
        <v>63.980431279999998</v>
      </c>
      <c r="Q53" s="249">
        <v>0</v>
      </c>
      <c r="R53" s="534"/>
      <c r="S53" s="534"/>
      <c r="T53" s="249">
        <v>63.980431279999998</v>
      </c>
      <c r="U53" s="249">
        <v>0</v>
      </c>
      <c r="V53" s="534"/>
      <c r="W53" s="534"/>
      <c r="X53" s="249">
        <v>63.980431279999998</v>
      </c>
      <c r="Y53" s="249">
        <v>0</v>
      </c>
      <c r="Z53" s="534"/>
      <c r="AA53" s="534"/>
      <c r="AB53" s="249">
        <v>63.980431279999998</v>
      </c>
      <c r="AC53" s="249">
        <v>0</v>
      </c>
      <c r="AD53" s="534"/>
      <c r="AE53" s="557"/>
    </row>
    <row r="54" spans="2:31" x14ac:dyDescent="0.25">
      <c r="B54" s="558">
        <v>42</v>
      </c>
      <c r="C54" s="248" t="s">
        <v>764</v>
      </c>
      <c r="D54" s="249">
        <v>14233.676817749991</v>
      </c>
      <c r="E54" s="249">
        <v>3770.6037980307642</v>
      </c>
      <c r="F54" s="534"/>
      <c r="G54" s="534"/>
      <c r="H54" s="249">
        <v>14233.676817749991</v>
      </c>
      <c r="I54" s="249">
        <v>0</v>
      </c>
      <c r="J54" s="534"/>
      <c r="K54" s="534"/>
      <c r="L54" s="249">
        <v>14233.676817749991</v>
      </c>
      <c r="M54" s="249">
        <v>0</v>
      </c>
      <c r="N54" s="534"/>
      <c r="O54" s="534"/>
      <c r="P54" s="249">
        <v>14233.676817749991</v>
      </c>
      <c r="Q54" s="249">
        <v>0</v>
      </c>
      <c r="R54" s="534"/>
      <c r="S54" s="534"/>
      <c r="T54" s="249">
        <v>14233.676817749991</v>
      </c>
      <c r="U54" s="249">
        <v>0</v>
      </c>
      <c r="V54" s="534"/>
      <c r="W54" s="534"/>
      <c r="X54" s="249">
        <v>14233.676817749991</v>
      </c>
      <c r="Y54" s="249">
        <v>0</v>
      </c>
      <c r="Z54" s="534"/>
      <c r="AA54" s="534"/>
      <c r="AB54" s="249">
        <v>14233.676817749991</v>
      </c>
      <c r="AC54" s="249">
        <v>3770.6037980307642</v>
      </c>
      <c r="AD54" s="534"/>
      <c r="AE54" s="557"/>
    </row>
    <row r="55" spans="2:31" x14ac:dyDescent="0.25">
      <c r="B55" s="558">
        <v>43</v>
      </c>
      <c r="C55" s="248" t="s">
        <v>765</v>
      </c>
      <c r="D55" s="249">
        <v>0.16269800000000001</v>
      </c>
      <c r="E55" s="249">
        <v>8.1349000000000005E-2</v>
      </c>
      <c r="F55" s="534"/>
      <c r="G55" s="534"/>
      <c r="H55" s="249">
        <v>0.16269800000000001</v>
      </c>
      <c r="I55" s="249">
        <v>0</v>
      </c>
      <c r="J55" s="534"/>
      <c r="K55" s="534"/>
      <c r="L55" s="249">
        <v>0.16269800000000001</v>
      </c>
      <c r="M55" s="249">
        <v>0</v>
      </c>
      <c r="N55" s="534"/>
      <c r="O55" s="534"/>
      <c r="P55" s="249">
        <v>0.16269800000000001</v>
      </c>
      <c r="Q55" s="249">
        <v>0</v>
      </c>
      <c r="R55" s="534"/>
      <c r="S55" s="534"/>
      <c r="T55" s="249">
        <v>0.16269800000000001</v>
      </c>
      <c r="U55" s="249">
        <v>0</v>
      </c>
      <c r="V55" s="534"/>
      <c r="W55" s="534"/>
      <c r="X55" s="249">
        <v>0.16269800000000001</v>
      </c>
      <c r="Y55" s="249">
        <v>0</v>
      </c>
      <c r="Z55" s="534"/>
      <c r="AA55" s="534"/>
      <c r="AB55" s="249">
        <v>0.16269800000000001</v>
      </c>
      <c r="AC55" s="249">
        <v>8.1349000000000005E-2</v>
      </c>
      <c r="AD55" s="534"/>
      <c r="AE55" s="557"/>
    </row>
    <row r="56" spans="2:31" x14ac:dyDescent="0.25">
      <c r="B56" s="558">
        <v>44</v>
      </c>
      <c r="C56" s="248" t="s">
        <v>535</v>
      </c>
      <c r="D56" s="249">
        <v>34.538690389999992</v>
      </c>
      <c r="E56" s="249">
        <v>0</v>
      </c>
      <c r="F56" s="534"/>
      <c r="G56" s="534"/>
      <c r="H56" s="249">
        <v>34.538690389999992</v>
      </c>
      <c r="I56" s="249">
        <v>0</v>
      </c>
      <c r="J56" s="534"/>
      <c r="K56" s="534"/>
      <c r="L56" s="249">
        <v>34.538690389999992</v>
      </c>
      <c r="M56" s="249">
        <v>0</v>
      </c>
      <c r="N56" s="534"/>
      <c r="O56" s="534"/>
      <c r="P56" s="249">
        <v>34.538690389999992</v>
      </c>
      <c r="Q56" s="249">
        <v>0</v>
      </c>
      <c r="R56" s="534"/>
      <c r="S56" s="534"/>
      <c r="T56" s="249">
        <v>34.538690389999992</v>
      </c>
      <c r="U56" s="249">
        <v>0</v>
      </c>
      <c r="V56" s="534"/>
      <c r="W56" s="534"/>
      <c r="X56" s="249">
        <v>34.538690389999992</v>
      </c>
      <c r="Y56" s="249">
        <v>0</v>
      </c>
      <c r="Z56" s="534"/>
      <c r="AA56" s="534"/>
      <c r="AB56" s="249">
        <v>34.538690389999992</v>
      </c>
      <c r="AC56" s="249">
        <v>0</v>
      </c>
      <c r="AD56" s="534"/>
      <c r="AE56" s="557"/>
    </row>
    <row r="57" spans="2:31" x14ac:dyDescent="0.25">
      <c r="B57" s="558">
        <v>45</v>
      </c>
      <c r="C57" s="248" t="s">
        <v>766</v>
      </c>
      <c r="D57" s="249">
        <v>1592.8536547000001</v>
      </c>
      <c r="E57" s="249">
        <v>0</v>
      </c>
      <c r="F57" s="534"/>
      <c r="G57" s="534"/>
      <c r="H57" s="249">
        <v>1592.8536547000001</v>
      </c>
      <c r="I57" s="249">
        <v>0</v>
      </c>
      <c r="J57" s="534"/>
      <c r="K57" s="534"/>
      <c r="L57" s="249">
        <v>1592.8536547000001</v>
      </c>
      <c r="M57" s="249">
        <v>0</v>
      </c>
      <c r="N57" s="534"/>
      <c r="O57" s="534"/>
      <c r="P57" s="249">
        <v>1592.8536547000001</v>
      </c>
      <c r="Q57" s="249">
        <v>0</v>
      </c>
      <c r="R57" s="534"/>
      <c r="S57" s="534"/>
      <c r="T57" s="249">
        <v>1592.8536547000001</v>
      </c>
      <c r="U57" s="249">
        <v>0</v>
      </c>
      <c r="V57" s="534"/>
      <c r="W57" s="534"/>
      <c r="X57" s="249">
        <v>1592.8536547000001</v>
      </c>
      <c r="Y57" s="249">
        <v>0</v>
      </c>
      <c r="Z57" s="534"/>
      <c r="AA57" s="534"/>
      <c r="AB57" s="249">
        <v>1592.8536547000001</v>
      </c>
      <c r="AC57" s="249">
        <v>0</v>
      </c>
      <c r="AD57" s="534"/>
      <c r="AE57" s="557"/>
    </row>
    <row r="58" spans="2:31" x14ac:dyDescent="0.25">
      <c r="B58" s="558">
        <v>46</v>
      </c>
      <c r="C58" s="248" t="s">
        <v>767</v>
      </c>
      <c r="D58" s="249">
        <v>601.30166755999994</v>
      </c>
      <c r="E58" s="249">
        <v>105.22779182299999</v>
      </c>
      <c r="F58" s="534"/>
      <c r="G58" s="534"/>
      <c r="H58" s="249">
        <v>601.30166755999994</v>
      </c>
      <c r="I58" s="249">
        <v>0</v>
      </c>
      <c r="J58" s="534"/>
      <c r="K58" s="534"/>
      <c r="L58" s="249">
        <v>601.30166755999994</v>
      </c>
      <c r="M58" s="249">
        <v>0</v>
      </c>
      <c r="N58" s="534"/>
      <c r="O58" s="534"/>
      <c r="P58" s="249">
        <v>601.30166755999994</v>
      </c>
      <c r="Q58" s="249">
        <v>0</v>
      </c>
      <c r="R58" s="534"/>
      <c r="S58" s="534"/>
      <c r="T58" s="249">
        <v>601.30166755999994</v>
      </c>
      <c r="U58" s="249">
        <v>0</v>
      </c>
      <c r="V58" s="534"/>
      <c r="W58" s="534"/>
      <c r="X58" s="249">
        <v>601.30166755999994</v>
      </c>
      <c r="Y58" s="249">
        <v>0</v>
      </c>
      <c r="Z58" s="534"/>
      <c r="AA58" s="534"/>
      <c r="AB58" s="249">
        <v>601.30166755999994</v>
      </c>
      <c r="AC58" s="249">
        <v>105.22779182299999</v>
      </c>
      <c r="AD58" s="534"/>
      <c r="AE58" s="557"/>
    </row>
  </sheetData>
  <mergeCells count="36">
    <mergeCell ref="D9:G9"/>
    <mergeCell ref="H9:K9"/>
    <mergeCell ref="L9:O9"/>
    <mergeCell ref="P9:S9"/>
    <mergeCell ref="P11:Q11"/>
    <mergeCell ref="R11:S11"/>
    <mergeCell ref="N11:O11"/>
    <mergeCell ref="D11:E11"/>
    <mergeCell ref="F11:G11"/>
    <mergeCell ref="D10:E10"/>
    <mergeCell ref="F10:G10"/>
    <mergeCell ref="H10:I10"/>
    <mergeCell ref="J10:K10"/>
    <mergeCell ref="L10:M10"/>
    <mergeCell ref="H11:I11"/>
    <mergeCell ref="V11:W11"/>
    <mergeCell ref="X11:Y11"/>
    <mergeCell ref="Z11:AA11"/>
    <mergeCell ref="AB11:AC11"/>
    <mergeCell ref="AD11:AE11"/>
    <mergeCell ref="X10:Y10"/>
    <mergeCell ref="Z10:AA10"/>
    <mergeCell ref="AB10:AC10"/>
    <mergeCell ref="AD10:AE10"/>
    <mergeCell ref="B9:C12"/>
    <mergeCell ref="J11:K11"/>
    <mergeCell ref="L11:M11"/>
    <mergeCell ref="X9:AA9"/>
    <mergeCell ref="AB9:AE9"/>
    <mergeCell ref="N10:O10"/>
    <mergeCell ref="P10:Q10"/>
    <mergeCell ref="R10:S10"/>
    <mergeCell ref="T9:W9"/>
    <mergeCell ref="T10:U10"/>
    <mergeCell ref="V10:W10"/>
    <mergeCell ref="T11:U11"/>
  </mergeCells>
  <pageMargins left="0.70866141732283472" right="0.70866141732283472" top="0.74803149606299213" bottom="0.74803149606299213" header="0.31496062992125984" footer="0.31496062992125984"/>
  <pageSetup scale="24"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74AD-433E-4307-BC8E-843517C6F098}">
  <sheetPr codeName="Ark31">
    <tabColor rgb="FF00422E"/>
    <pageSetUpPr fitToPage="1"/>
  </sheetPr>
  <dimension ref="B1:BN46"/>
  <sheetViews>
    <sheetView topLeftCell="R1" zoomScale="70" zoomScaleNormal="70" workbookViewId="0">
      <selection activeCell="B9" sqref="B9:BN46"/>
    </sheetView>
  </sheetViews>
  <sheetFormatPr defaultColWidth="8.7109375" defaultRowHeight="15" x14ac:dyDescent="0.25"/>
  <cols>
    <col min="1" max="1" width="9.140625" style="216" customWidth="1"/>
    <col min="2" max="2" width="9.140625" style="445" customWidth="1"/>
    <col min="3" max="3" width="97.85546875" style="445" customWidth="1"/>
    <col min="4" max="12" width="15.42578125" style="250" customWidth="1"/>
    <col min="13" max="28" width="15.42578125" style="218" customWidth="1"/>
    <col min="29" max="34" width="15.42578125" style="250" customWidth="1"/>
    <col min="35" max="35" width="1" style="250" customWidth="1"/>
    <col min="36" max="44" width="15.42578125" style="250" customWidth="1"/>
    <col min="45" max="60" width="15.42578125" style="218" customWidth="1"/>
    <col min="61" max="66" width="15.42578125" style="250" customWidth="1"/>
    <col min="67" max="16384" width="8.7109375" style="216"/>
  </cols>
  <sheetData>
    <row r="1" spans="2:66" x14ac:dyDescent="0.25">
      <c r="B1" s="252"/>
      <c r="C1" s="216"/>
    </row>
    <row r="2" spans="2:66" x14ac:dyDescent="0.25">
      <c r="B2" s="252"/>
      <c r="C2" s="216"/>
    </row>
    <row r="3" spans="2:66" x14ac:dyDescent="0.25">
      <c r="B3" s="252"/>
      <c r="C3" s="216"/>
    </row>
    <row r="4" spans="2:66" x14ac:dyDescent="0.25">
      <c r="B4" s="252"/>
      <c r="C4" s="216"/>
    </row>
    <row r="5" spans="2:66" x14ac:dyDescent="0.25">
      <c r="B5" s="252"/>
      <c r="C5" s="216"/>
    </row>
    <row r="6" spans="2:66" x14ac:dyDescent="0.25">
      <c r="B6" s="252"/>
      <c r="C6" s="216"/>
    </row>
    <row r="7" spans="2:66" ht="19.5" x14ac:dyDescent="0.35">
      <c r="B7" s="444" t="s">
        <v>602</v>
      </c>
      <c r="C7" s="216"/>
    </row>
    <row r="8" spans="2:66" x14ac:dyDescent="0.25">
      <c r="B8" s="255"/>
      <c r="C8" s="216"/>
    </row>
    <row r="9" spans="2:66" s="445" customFormat="1" ht="15" customHeight="1" x14ac:dyDescent="0.25">
      <c r="B9" s="784" t="s">
        <v>561</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254"/>
      <c r="AJ9" s="821" t="s">
        <v>666</v>
      </c>
      <c r="AK9" s="821"/>
      <c r="AL9" s="821"/>
      <c r="AM9" s="821"/>
      <c r="AN9" s="821"/>
      <c r="AO9" s="821"/>
      <c r="AP9" s="821"/>
      <c r="AQ9" s="821"/>
      <c r="AR9" s="821"/>
      <c r="AS9" s="821"/>
      <c r="AT9" s="821"/>
      <c r="AU9" s="821"/>
      <c r="AV9" s="821"/>
      <c r="AW9" s="821"/>
      <c r="AX9" s="821"/>
      <c r="AY9" s="821"/>
      <c r="AZ9" s="821"/>
      <c r="BA9" s="821"/>
      <c r="BB9" s="821"/>
      <c r="BC9" s="821"/>
      <c r="BD9" s="821"/>
      <c r="BE9" s="821"/>
      <c r="BF9" s="821"/>
      <c r="BG9" s="821"/>
      <c r="BH9" s="821"/>
      <c r="BI9" s="821"/>
      <c r="BJ9" s="821"/>
      <c r="BK9" s="821"/>
      <c r="BL9" s="821"/>
      <c r="BM9" s="821"/>
      <c r="BN9" s="821"/>
    </row>
    <row r="10" spans="2:66" s="445" customFormat="1" ht="15" customHeight="1" x14ac:dyDescent="0.25">
      <c r="B10" s="786"/>
      <c r="C10" s="787"/>
      <c r="D10" s="822" t="s">
        <v>529</v>
      </c>
      <c r="E10" s="823"/>
      <c r="F10" s="823"/>
      <c r="G10" s="823"/>
      <c r="H10" s="824"/>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2" t="s">
        <v>523</v>
      </c>
      <c r="AD10" s="823"/>
      <c r="AE10" s="823"/>
      <c r="AF10" s="823"/>
      <c r="AG10" s="824"/>
      <c r="AH10" s="545"/>
      <c r="AI10" s="254"/>
      <c r="AJ10" s="823" t="s">
        <v>529</v>
      </c>
      <c r="AK10" s="823"/>
      <c r="AL10" s="823"/>
      <c r="AM10" s="823"/>
      <c r="AN10" s="824"/>
      <c r="AO10" s="825" t="s">
        <v>528</v>
      </c>
      <c r="AP10" s="826"/>
      <c r="AQ10" s="826"/>
      <c r="AR10" s="827"/>
      <c r="AS10" s="825" t="s">
        <v>527</v>
      </c>
      <c r="AT10" s="826"/>
      <c r="AU10" s="826"/>
      <c r="AV10" s="827"/>
      <c r="AW10" s="825" t="s">
        <v>526</v>
      </c>
      <c r="AX10" s="826"/>
      <c r="AY10" s="826"/>
      <c r="AZ10" s="827"/>
      <c r="BA10" s="825" t="s">
        <v>525</v>
      </c>
      <c r="BB10" s="826"/>
      <c r="BC10" s="826"/>
      <c r="BD10" s="827"/>
      <c r="BE10" s="825" t="s">
        <v>524</v>
      </c>
      <c r="BF10" s="826"/>
      <c r="BG10" s="826"/>
      <c r="BH10" s="827"/>
      <c r="BI10" s="822" t="s">
        <v>523</v>
      </c>
      <c r="BJ10" s="823"/>
      <c r="BK10" s="823"/>
      <c r="BL10" s="823"/>
      <c r="BM10" s="824"/>
      <c r="BN10" s="545"/>
    </row>
    <row r="11" spans="2:66" s="445" customFormat="1" ht="30.75" customHeight="1" x14ac:dyDescent="0.25">
      <c r="B11" s="786"/>
      <c r="C11" s="787"/>
      <c r="D11" s="815" t="s">
        <v>560</v>
      </c>
      <c r="E11" s="816"/>
      <c r="F11" s="816"/>
      <c r="G11" s="816"/>
      <c r="H11" s="817"/>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5" t="s">
        <v>560</v>
      </c>
      <c r="AD11" s="816"/>
      <c r="AE11" s="816"/>
      <c r="AF11" s="816"/>
      <c r="AG11" s="817"/>
      <c r="AH11" s="815" t="s">
        <v>559</v>
      </c>
      <c r="AI11" s="254"/>
      <c r="AJ11" s="816" t="s">
        <v>560</v>
      </c>
      <c r="AK11" s="816"/>
      <c r="AL11" s="816"/>
      <c r="AM11" s="816"/>
      <c r="AN11" s="817"/>
      <c r="AO11" s="812" t="s">
        <v>560</v>
      </c>
      <c r="AP11" s="813"/>
      <c r="AQ11" s="813"/>
      <c r="AR11" s="814"/>
      <c r="AS11" s="812" t="s">
        <v>560</v>
      </c>
      <c r="AT11" s="813"/>
      <c r="AU11" s="813"/>
      <c r="AV11" s="814"/>
      <c r="AW11" s="812" t="s">
        <v>560</v>
      </c>
      <c r="AX11" s="813"/>
      <c r="AY11" s="813"/>
      <c r="AZ11" s="814"/>
      <c r="BA11" s="812" t="s">
        <v>560</v>
      </c>
      <c r="BB11" s="813"/>
      <c r="BC11" s="813"/>
      <c r="BD11" s="814"/>
      <c r="BE11" s="812" t="s">
        <v>560</v>
      </c>
      <c r="BF11" s="813"/>
      <c r="BG11" s="813"/>
      <c r="BH11" s="814"/>
      <c r="BI11" s="815" t="s">
        <v>560</v>
      </c>
      <c r="BJ11" s="816"/>
      <c r="BK11" s="816"/>
      <c r="BL11" s="816"/>
      <c r="BM11" s="817"/>
      <c r="BN11" s="815" t="s">
        <v>559</v>
      </c>
    </row>
    <row r="12" spans="2:66" s="445" customFormat="1" ht="33" customHeight="1" x14ac:dyDescent="0.25">
      <c r="B12" s="786"/>
      <c r="C12" s="787"/>
      <c r="D12" s="256"/>
      <c r="E12" s="815" t="s">
        <v>558</v>
      </c>
      <c r="F12" s="816"/>
      <c r="G12" s="816"/>
      <c r="H12" s="817"/>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6"/>
      <c r="AD12" s="815" t="s">
        <v>558</v>
      </c>
      <c r="AE12" s="816"/>
      <c r="AF12" s="816"/>
      <c r="AG12" s="817"/>
      <c r="AH12" s="818"/>
      <c r="AI12" s="254"/>
      <c r="AJ12" s="550"/>
      <c r="AK12" s="815" t="s">
        <v>558</v>
      </c>
      <c r="AL12" s="816"/>
      <c r="AM12" s="816"/>
      <c r="AN12" s="817"/>
      <c r="AO12" s="257"/>
      <c r="AP12" s="812" t="s">
        <v>558</v>
      </c>
      <c r="AQ12" s="813"/>
      <c r="AR12" s="814"/>
      <c r="AS12" s="257"/>
      <c r="AT12" s="812" t="s">
        <v>558</v>
      </c>
      <c r="AU12" s="813"/>
      <c r="AV12" s="814"/>
      <c r="AW12" s="257"/>
      <c r="AX12" s="812" t="s">
        <v>558</v>
      </c>
      <c r="AY12" s="813"/>
      <c r="AZ12" s="814"/>
      <c r="BA12" s="257"/>
      <c r="BB12" s="812" t="s">
        <v>558</v>
      </c>
      <c r="BC12" s="813"/>
      <c r="BD12" s="814"/>
      <c r="BE12" s="257"/>
      <c r="BF12" s="812" t="s">
        <v>558</v>
      </c>
      <c r="BG12" s="813"/>
      <c r="BH12" s="814"/>
      <c r="BI12" s="256"/>
      <c r="BJ12" s="815" t="s">
        <v>558</v>
      </c>
      <c r="BK12" s="816"/>
      <c r="BL12" s="816"/>
      <c r="BM12" s="817"/>
      <c r="BN12" s="818"/>
    </row>
    <row r="13" spans="2:66" s="445" customFormat="1" ht="35.25" customHeight="1" x14ac:dyDescent="0.25">
      <c r="B13" s="788"/>
      <c r="C13" s="789"/>
      <c r="D13" s="258"/>
      <c r="E13" s="258"/>
      <c r="F13" s="259" t="s">
        <v>520</v>
      </c>
      <c r="G13" s="259" t="s">
        <v>519</v>
      </c>
      <c r="H13" s="259"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58"/>
      <c r="AD13" s="258"/>
      <c r="AE13" s="259" t="s">
        <v>520</v>
      </c>
      <c r="AF13" s="259" t="s">
        <v>519</v>
      </c>
      <c r="AG13" s="259" t="s">
        <v>518</v>
      </c>
      <c r="AH13" s="819"/>
      <c r="AI13" s="254"/>
      <c r="AJ13" s="551"/>
      <c r="AK13" s="258"/>
      <c r="AL13" s="259" t="s">
        <v>520</v>
      </c>
      <c r="AM13" s="259" t="s">
        <v>519</v>
      </c>
      <c r="AN13" s="259" t="s">
        <v>518</v>
      </c>
      <c r="AO13" s="260"/>
      <c r="AP13" s="260"/>
      <c r="AQ13" s="261" t="s">
        <v>520</v>
      </c>
      <c r="AR13" s="261" t="s">
        <v>518</v>
      </c>
      <c r="AS13" s="260"/>
      <c r="AT13" s="260"/>
      <c r="AU13" s="261" t="s">
        <v>520</v>
      </c>
      <c r="AV13" s="261" t="s">
        <v>518</v>
      </c>
      <c r="AW13" s="260"/>
      <c r="AX13" s="260"/>
      <c r="AY13" s="261" t="s">
        <v>520</v>
      </c>
      <c r="AZ13" s="261" t="s">
        <v>518</v>
      </c>
      <c r="BA13" s="260"/>
      <c r="BB13" s="260"/>
      <c r="BC13" s="261" t="s">
        <v>520</v>
      </c>
      <c r="BD13" s="261" t="s">
        <v>518</v>
      </c>
      <c r="BE13" s="260"/>
      <c r="BF13" s="260"/>
      <c r="BG13" s="261" t="s">
        <v>520</v>
      </c>
      <c r="BH13" s="261" t="s">
        <v>518</v>
      </c>
      <c r="BI13" s="258"/>
      <c r="BJ13" s="258"/>
      <c r="BK13" s="259" t="s">
        <v>520</v>
      </c>
      <c r="BL13" s="259" t="s">
        <v>519</v>
      </c>
      <c r="BM13" s="259" t="s">
        <v>518</v>
      </c>
      <c r="BN13" s="819"/>
    </row>
    <row r="14" spans="2:66" s="445" customFormat="1" x14ac:dyDescent="0.25">
      <c r="B14" s="446"/>
      <c r="C14" s="390" t="s">
        <v>517</v>
      </c>
      <c r="D14" s="535"/>
      <c r="E14" s="536"/>
      <c r="F14" s="536"/>
      <c r="G14" s="537"/>
      <c r="H14" s="537"/>
      <c r="I14" s="537"/>
      <c r="J14" s="536"/>
      <c r="K14" s="536"/>
      <c r="L14" s="537"/>
      <c r="M14" s="537"/>
      <c r="N14" s="536"/>
      <c r="O14" s="536"/>
      <c r="P14" s="537"/>
      <c r="Q14" s="537"/>
      <c r="R14" s="536"/>
      <c r="S14" s="536"/>
      <c r="T14" s="537"/>
      <c r="U14" s="538"/>
      <c r="V14" s="536"/>
      <c r="W14" s="536"/>
      <c r="X14" s="537"/>
      <c r="Y14" s="537"/>
      <c r="Z14" s="536"/>
      <c r="AA14" s="536"/>
      <c r="AB14" s="537"/>
      <c r="AC14" s="535"/>
      <c r="AD14" s="539"/>
      <c r="AE14" s="539"/>
      <c r="AF14" s="535"/>
      <c r="AG14" s="535"/>
      <c r="AH14" s="546"/>
      <c r="AI14" s="254"/>
      <c r="AJ14" s="552"/>
      <c r="AK14" s="536"/>
      <c r="AL14" s="536"/>
      <c r="AM14" s="537"/>
      <c r="AN14" s="537"/>
      <c r="AO14" s="537"/>
      <c r="AP14" s="536"/>
      <c r="AQ14" s="536"/>
      <c r="AR14" s="537"/>
      <c r="AS14" s="537"/>
      <c r="AT14" s="536"/>
      <c r="AU14" s="536"/>
      <c r="AV14" s="537"/>
      <c r="AW14" s="537"/>
      <c r="AX14" s="536"/>
      <c r="AY14" s="536"/>
      <c r="AZ14" s="537"/>
      <c r="BA14" s="538"/>
      <c r="BB14" s="536"/>
      <c r="BC14" s="536"/>
      <c r="BD14" s="537"/>
      <c r="BE14" s="537"/>
      <c r="BF14" s="536"/>
      <c r="BG14" s="536"/>
      <c r="BH14" s="537"/>
      <c r="BI14" s="535"/>
      <c r="BJ14" s="539"/>
      <c r="BK14" s="539"/>
      <c r="BL14" s="535"/>
      <c r="BM14" s="535"/>
      <c r="BN14" s="546"/>
    </row>
    <row r="15" spans="2:66" s="445" customFormat="1" x14ac:dyDescent="0.25">
      <c r="B15" s="447">
        <v>1</v>
      </c>
      <c r="C15" s="226" t="s">
        <v>516</v>
      </c>
      <c r="D15" s="262">
        <v>36.082090960623056</v>
      </c>
      <c r="E15" s="262">
        <v>4.4569326223614247</v>
      </c>
      <c r="F15" s="262">
        <v>2.1565932486985167E-3</v>
      </c>
      <c r="G15" s="262">
        <v>8.9435562176299038E-3</v>
      </c>
      <c r="H15" s="262">
        <v>2.5692911680600759E-3</v>
      </c>
      <c r="I15" s="262">
        <v>2.5665543300016258E-3</v>
      </c>
      <c r="J15" s="262">
        <v>1.3992251438361282E-3</v>
      </c>
      <c r="K15" s="262">
        <v>0</v>
      </c>
      <c r="L15" s="262">
        <v>0</v>
      </c>
      <c r="M15" s="262">
        <v>0</v>
      </c>
      <c r="N15" s="262">
        <v>0</v>
      </c>
      <c r="O15" s="262">
        <v>0</v>
      </c>
      <c r="P15" s="262">
        <v>0</v>
      </c>
      <c r="Q15" s="262">
        <v>0.49247600201616237</v>
      </c>
      <c r="R15" s="262">
        <v>0</v>
      </c>
      <c r="S15" s="262">
        <v>0</v>
      </c>
      <c r="T15" s="262">
        <v>0</v>
      </c>
      <c r="U15" s="262">
        <v>3.2930643594636804E-5</v>
      </c>
      <c r="V15" s="262">
        <v>0</v>
      </c>
      <c r="W15" s="262">
        <v>0</v>
      </c>
      <c r="X15" s="262">
        <v>0</v>
      </c>
      <c r="Y15" s="262">
        <v>1.8066074329983461E-6</v>
      </c>
      <c r="Z15" s="262">
        <v>0</v>
      </c>
      <c r="AA15" s="262">
        <v>0</v>
      </c>
      <c r="AB15" s="262">
        <v>0</v>
      </c>
      <c r="AC15" s="262">
        <v>36.577168254220247</v>
      </c>
      <c r="AD15" s="262">
        <v>4.4583318475052609</v>
      </c>
      <c r="AE15" s="262">
        <v>2.1565932486985167E-3</v>
      </c>
      <c r="AF15" s="262">
        <v>8.9435562176299038E-3</v>
      </c>
      <c r="AG15" s="262">
        <v>2.5692911680600759E-3</v>
      </c>
      <c r="AH15" s="547">
        <v>50.880628247016531</v>
      </c>
      <c r="AI15" s="254"/>
      <c r="AJ15" s="553">
        <v>35.448674965322347</v>
      </c>
      <c r="AK15" s="262">
        <v>3.9300112471612145</v>
      </c>
      <c r="AL15" s="262">
        <v>2.5969020612217507E-3</v>
      </c>
      <c r="AM15" s="262">
        <v>1.5279436557364762E-2</v>
      </c>
      <c r="AN15" s="262">
        <v>2.7452275691097561E-3</v>
      </c>
      <c r="AO15" s="262">
        <v>0.11403397306731765</v>
      </c>
      <c r="AP15" s="262">
        <v>0</v>
      </c>
      <c r="AQ15" s="262">
        <v>0</v>
      </c>
      <c r="AR15" s="262">
        <v>0</v>
      </c>
      <c r="AS15" s="262">
        <v>0</v>
      </c>
      <c r="AT15" s="262">
        <v>0</v>
      </c>
      <c r="AU15" s="262">
        <v>0</v>
      </c>
      <c r="AV15" s="262">
        <v>0</v>
      </c>
      <c r="AW15" s="262">
        <v>0.22175467717180636</v>
      </c>
      <c r="AX15" s="262">
        <v>0</v>
      </c>
      <c r="AY15" s="262">
        <v>0</v>
      </c>
      <c r="AZ15" s="262">
        <v>0</v>
      </c>
      <c r="BA15" s="262">
        <v>0.12528660669905514</v>
      </c>
      <c r="BB15" s="262">
        <v>0</v>
      </c>
      <c r="BC15" s="262">
        <v>0</v>
      </c>
      <c r="BD15" s="262">
        <v>0</v>
      </c>
      <c r="BE15" s="262">
        <v>0</v>
      </c>
      <c r="BF15" s="262">
        <v>0</v>
      </c>
      <c r="BG15" s="262">
        <v>0</v>
      </c>
      <c r="BH15" s="262">
        <v>0</v>
      </c>
      <c r="BI15" s="262">
        <v>35.909750222260527</v>
      </c>
      <c r="BJ15" s="262">
        <v>3.9300112471612145</v>
      </c>
      <c r="BK15" s="262">
        <v>2.5969020612217507E-3</v>
      </c>
      <c r="BL15" s="262">
        <v>1.5279436557364762E-2</v>
      </c>
      <c r="BM15" s="262">
        <v>2.7452275691097561E-3</v>
      </c>
      <c r="BN15" s="547">
        <v>49.946655963869034</v>
      </c>
    </row>
    <row r="16" spans="2:66" s="445" customFormat="1" x14ac:dyDescent="0.25">
      <c r="B16" s="447">
        <v>2</v>
      </c>
      <c r="C16" s="391" t="s">
        <v>557</v>
      </c>
      <c r="D16" s="262">
        <v>1.9156690584763769</v>
      </c>
      <c r="E16" s="262">
        <v>0.22377521648380075</v>
      </c>
      <c r="F16" s="262">
        <v>0</v>
      </c>
      <c r="G16" s="262">
        <v>5.7642409090722681E-4</v>
      </c>
      <c r="H16" s="262">
        <v>1.4249030248394176E-3</v>
      </c>
      <c r="I16" s="262">
        <v>2.5652460970329027E-3</v>
      </c>
      <c r="J16" s="262">
        <v>1.3992251438361282E-3</v>
      </c>
      <c r="K16" s="262">
        <v>0</v>
      </c>
      <c r="L16" s="262">
        <v>0</v>
      </c>
      <c r="M16" s="262">
        <v>0</v>
      </c>
      <c r="N16" s="262">
        <v>0</v>
      </c>
      <c r="O16" s="262">
        <v>0</v>
      </c>
      <c r="P16" s="262">
        <v>0</v>
      </c>
      <c r="Q16" s="262">
        <v>3.2119569519009503E-4</v>
      </c>
      <c r="R16" s="262">
        <v>0</v>
      </c>
      <c r="S16" s="262">
        <v>0</v>
      </c>
      <c r="T16" s="262">
        <v>0</v>
      </c>
      <c r="U16" s="262">
        <v>0</v>
      </c>
      <c r="V16" s="262">
        <v>0</v>
      </c>
      <c r="W16" s="262">
        <v>0</v>
      </c>
      <c r="X16" s="262">
        <v>0</v>
      </c>
      <c r="Y16" s="262">
        <v>0</v>
      </c>
      <c r="Z16" s="262">
        <v>0</v>
      </c>
      <c r="AA16" s="262">
        <v>0</v>
      </c>
      <c r="AB16" s="262">
        <v>0</v>
      </c>
      <c r="AC16" s="262">
        <v>1.9185555002685999</v>
      </c>
      <c r="AD16" s="262">
        <v>0.22517444162763689</v>
      </c>
      <c r="AE16" s="262">
        <v>0</v>
      </c>
      <c r="AF16" s="262">
        <v>5.7642409090722681E-4</v>
      </c>
      <c r="AG16" s="262">
        <v>1.4249030248394176E-3</v>
      </c>
      <c r="AH16" s="547">
        <v>17.389362796237481</v>
      </c>
      <c r="AI16" s="254"/>
      <c r="AJ16" s="553">
        <v>2.0620096458461608</v>
      </c>
      <c r="AK16" s="262">
        <v>0.1602679880162339</v>
      </c>
      <c r="AL16" s="262">
        <v>0</v>
      </c>
      <c r="AM16" s="262">
        <v>4.06695124729267E-4</v>
      </c>
      <c r="AN16" s="262">
        <v>2.6048071693347331E-3</v>
      </c>
      <c r="AO16" s="262">
        <v>0.11403397306731765</v>
      </c>
      <c r="AP16" s="262">
        <v>0</v>
      </c>
      <c r="AQ16" s="262">
        <v>0</v>
      </c>
      <c r="AR16" s="262">
        <v>0</v>
      </c>
      <c r="AS16" s="262">
        <v>0</v>
      </c>
      <c r="AT16" s="262">
        <v>0</v>
      </c>
      <c r="AU16" s="262">
        <v>0</v>
      </c>
      <c r="AV16" s="262">
        <v>0</v>
      </c>
      <c r="AW16" s="262">
        <v>0.22175467717180636</v>
      </c>
      <c r="AX16" s="262">
        <v>0</v>
      </c>
      <c r="AY16" s="262">
        <v>0</v>
      </c>
      <c r="AZ16" s="262">
        <v>0</v>
      </c>
      <c r="BA16" s="262">
        <v>0</v>
      </c>
      <c r="BB16" s="262">
        <v>0</v>
      </c>
      <c r="BC16" s="262">
        <v>0</v>
      </c>
      <c r="BD16" s="262">
        <v>0</v>
      </c>
      <c r="BE16" s="262">
        <v>0</v>
      </c>
      <c r="BF16" s="262">
        <v>0</v>
      </c>
      <c r="BG16" s="262">
        <v>0</v>
      </c>
      <c r="BH16" s="262">
        <v>0</v>
      </c>
      <c r="BI16" s="262">
        <v>2.3977982960852846</v>
      </c>
      <c r="BJ16" s="262">
        <v>0.1602679880162339</v>
      </c>
      <c r="BK16" s="262">
        <v>0</v>
      </c>
      <c r="BL16" s="262">
        <v>4.06695124729267E-4</v>
      </c>
      <c r="BM16" s="262">
        <v>2.6048071693347331E-3</v>
      </c>
      <c r="BN16" s="547">
        <v>17.071806431478823</v>
      </c>
    </row>
    <row r="17" spans="2:66" s="445" customFormat="1" x14ac:dyDescent="0.25">
      <c r="B17" s="447">
        <v>3</v>
      </c>
      <c r="C17" s="229" t="s">
        <v>514</v>
      </c>
      <c r="D17" s="262">
        <v>1.2226078268989371</v>
      </c>
      <c r="E17" s="262">
        <v>0.14848960598294786</v>
      </c>
      <c r="F17" s="262">
        <v>0</v>
      </c>
      <c r="G17" s="262">
        <v>2.5510113345811097E-4</v>
      </c>
      <c r="H17" s="262">
        <v>3.0597095519393981E-5</v>
      </c>
      <c r="I17" s="262">
        <v>1.0311521161560473E-3</v>
      </c>
      <c r="J17" s="262">
        <v>5.6244660881238937E-4</v>
      </c>
      <c r="K17" s="262">
        <v>0</v>
      </c>
      <c r="L17" s="262">
        <v>0</v>
      </c>
      <c r="M17" s="262">
        <v>0</v>
      </c>
      <c r="N17" s="262">
        <v>0</v>
      </c>
      <c r="O17" s="262">
        <v>0</v>
      </c>
      <c r="P17" s="262">
        <v>0</v>
      </c>
      <c r="Q17" s="262">
        <v>3.2119569519009503E-4</v>
      </c>
      <c r="R17" s="262">
        <v>0</v>
      </c>
      <c r="S17" s="262">
        <v>0</v>
      </c>
      <c r="T17" s="262">
        <v>0</v>
      </c>
      <c r="U17" s="262">
        <v>0</v>
      </c>
      <c r="V17" s="262">
        <v>0</v>
      </c>
      <c r="W17" s="262">
        <v>0</v>
      </c>
      <c r="X17" s="262">
        <v>0</v>
      </c>
      <c r="Y17" s="262">
        <v>0</v>
      </c>
      <c r="Z17" s="262">
        <v>0</v>
      </c>
      <c r="AA17" s="262">
        <v>0</v>
      </c>
      <c r="AB17" s="262">
        <v>0</v>
      </c>
      <c r="AC17" s="262">
        <v>1.2239601747102833</v>
      </c>
      <c r="AD17" s="262">
        <v>0.14905205259176024</v>
      </c>
      <c r="AE17" s="262">
        <v>0</v>
      </c>
      <c r="AF17" s="262">
        <v>2.5510113345811097E-4</v>
      </c>
      <c r="AG17" s="262">
        <v>3.0597095519393981E-5</v>
      </c>
      <c r="AH17" s="547">
        <v>8.2111308772094738</v>
      </c>
      <c r="AI17" s="254"/>
      <c r="AJ17" s="553">
        <v>1.3924397753689601</v>
      </c>
      <c r="AK17" s="262">
        <v>0.11121480135674715</v>
      </c>
      <c r="AL17" s="262">
        <v>0</v>
      </c>
      <c r="AM17" s="262">
        <v>1.4278327724457756E-4</v>
      </c>
      <c r="AN17" s="262">
        <v>6.5593242368009648E-6</v>
      </c>
      <c r="AO17" s="262">
        <v>0</v>
      </c>
      <c r="AP17" s="262">
        <v>0</v>
      </c>
      <c r="AQ17" s="262">
        <v>0</v>
      </c>
      <c r="AR17" s="262">
        <v>0</v>
      </c>
      <c r="AS17" s="262">
        <v>0</v>
      </c>
      <c r="AT17" s="262">
        <v>0</v>
      </c>
      <c r="AU17" s="262">
        <v>0</v>
      </c>
      <c r="AV17" s="262">
        <v>0</v>
      </c>
      <c r="AW17" s="262">
        <v>0</v>
      </c>
      <c r="AX17" s="262">
        <v>0</v>
      </c>
      <c r="AY17" s="262">
        <v>0</v>
      </c>
      <c r="AZ17" s="262">
        <v>0</v>
      </c>
      <c r="BA17" s="262">
        <v>0</v>
      </c>
      <c r="BB17" s="262">
        <v>0</v>
      </c>
      <c r="BC17" s="262">
        <v>0</v>
      </c>
      <c r="BD17" s="262">
        <v>0</v>
      </c>
      <c r="BE17" s="262">
        <v>0</v>
      </c>
      <c r="BF17" s="262">
        <v>0</v>
      </c>
      <c r="BG17" s="262">
        <v>0</v>
      </c>
      <c r="BH17" s="262">
        <v>0</v>
      </c>
      <c r="BI17" s="262">
        <v>1.3924397753689601</v>
      </c>
      <c r="BJ17" s="262">
        <v>0.11121480135674715</v>
      </c>
      <c r="BK17" s="262">
        <v>0</v>
      </c>
      <c r="BL17" s="262">
        <v>1.4278327724457756E-4</v>
      </c>
      <c r="BM17" s="262">
        <v>6.5593242368009648E-6</v>
      </c>
      <c r="BN17" s="547">
        <v>7.9436366131251459</v>
      </c>
    </row>
    <row r="18" spans="2:66" s="445" customFormat="1" x14ac:dyDescent="0.25">
      <c r="B18" s="447">
        <v>4</v>
      </c>
      <c r="C18" s="230" t="s">
        <v>494</v>
      </c>
      <c r="D18" s="262">
        <v>0.11368158074892497</v>
      </c>
      <c r="E18" s="262">
        <v>1.3297548092083321E-2</v>
      </c>
      <c r="F18" s="262">
        <v>0</v>
      </c>
      <c r="G18" s="262">
        <v>2.8763719993968572E-5</v>
      </c>
      <c r="H18" s="262">
        <v>3.60344993266737E-6</v>
      </c>
      <c r="I18" s="262">
        <v>1.2143979552494204E-4</v>
      </c>
      <c r="J18" s="262">
        <v>6.6239888468150193E-5</v>
      </c>
      <c r="K18" s="262">
        <v>0</v>
      </c>
      <c r="L18" s="262">
        <v>0</v>
      </c>
      <c r="M18" s="262">
        <v>0</v>
      </c>
      <c r="N18" s="262">
        <v>0</v>
      </c>
      <c r="O18" s="262">
        <v>0</v>
      </c>
      <c r="P18" s="262">
        <v>0</v>
      </c>
      <c r="Q18" s="262">
        <v>2.7320220215097709E-5</v>
      </c>
      <c r="R18" s="262">
        <v>0</v>
      </c>
      <c r="S18" s="262">
        <v>0</v>
      </c>
      <c r="T18" s="262">
        <v>0</v>
      </c>
      <c r="U18" s="262">
        <v>0</v>
      </c>
      <c r="V18" s="262">
        <v>0</v>
      </c>
      <c r="W18" s="262">
        <v>0</v>
      </c>
      <c r="X18" s="262">
        <v>0</v>
      </c>
      <c r="Y18" s="262">
        <v>0</v>
      </c>
      <c r="Z18" s="262">
        <v>0</v>
      </c>
      <c r="AA18" s="262">
        <v>0</v>
      </c>
      <c r="AB18" s="262">
        <v>0</v>
      </c>
      <c r="AC18" s="262">
        <v>0.113830340764665</v>
      </c>
      <c r="AD18" s="262">
        <v>1.3363787980551472E-2</v>
      </c>
      <c r="AE18" s="262">
        <v>0</v>
      </c>
      <c r="AF18" s="262">
        <v>2.8763719993968572E-5</v>
      </c>
      <c r="AG18" s="262">
        <v>3.60344993266737E-6</v>
      </c>
      <c r="AH18" s="547">
        <v>0.56835816903626746</v>
      </c>
      <c r="AI18" s="254"/>
      <c r="AJ18" s="553">
        <v>0.13708334127956712</v>
      </c>
      <c r="AK18" s="262">
        <v>8.4063923894974763E-3</v>
      </c>
      <c r="AL18" s="262">
        <v>0</v>
      </c>
      <c r="AM18" s="262">
        <v>1.5600891941653595E-5</v>
      </c>
      <c r="AN18" s="262">
        <v>7.2526986510720326E-7</v>
      </c>
      <c r="AO18" s="262">
        <v>0</v>
      </c>
      <c r="AP18" s="262">
        <v>0</v>
      </c>
      <c r="AQ18" s="262">
        <v>0</v>
      </c>
      <c r="AR18" s="262">
        <v>0</v>
      </c>
      <c r="AS18" s="262">
        <v>0</v>
      </c>
      <c r="AT18" s="262">
        <v>0</v>
      </c>
      <c r="AU18" s="262">
        <v>0</v>
      </c>
      <c r="AV18" s="262">
        <v>0</v>
      </c>
      <c r="AW18" s="262">
        <v>0</v>
      </c>
      <c r="AX18" s="262">
        <v>0</v>
      </c>
      <c r="AY18" s="262">
        <v>0</v>
      </c>
      <c r="AZ18" s="262">
        <v>0</v>
      </c>
      <c r="BA18" s="262">
        <v>0</v>
      </c>
      <c r="BB18" s="262">
        <v>0</v>
      </c>
      <c r="BC18" s="262">
        <v>0</v>
      </c>
      <c r="BD18" s="262">
        <v>0</v>
      </c>
      <c r="BE18" s="262">
        <v>0</v>
      </c>
      <c r="BF18" s="262">
        <v>0</v>
      </c>
      <c r="BG18" s="262">
        <v>0</v>
      </c>
      <c r="BH18" s="262">
        <v>0</v>
      </c>
      <c r="BI18" s="262">
        <v>0.13708334127956712</v>
      </c>
      <c r="BJ18" s="262">
        <v>8.4063923894974763E-3</v>
      </c>
      <c r="BK18" s="262">
        <v>0</v>
      </c>
      <c r="BL18" s="262">
        <v>1.5600891941653595E-5</v>
      </c>
      <c r="BM18" s="262">
        <v>7.2526986510720326E-7</v>
      </c>
      <c r="BN18" s="547">
        <v>0.52038364696329831</v>
      </c>
    </row>
    <row r="19" spans="2:66" s="445" customFormat="1" x14ac:dyDescent="0.25">
      <c r="B19" s="448">
        <v>5</v>
      </c>
      <c r="C19" s="235" t="s">
        <v>508</v>
      </c>
      <c r="D19" s="262">
        <v>1.1089262461500125</v>
      </c>
      <c r="E19" s="262">
        <v>0.13519205789086453</v>
      </c>
      <c r="F19" s="262">
        <v>0</v>
      </c>
      <c r="G19" s="262">
        <v>2.2633741346414244E-4</v>
      </c>
      <c r="H19" s="262">
        <v>2.6993645586726612E-5</v>
      </c>
      <c r="I19" s="262">
        <v>9.0971232063110524E-4</v>
      </c>
      <c r="J19" s="262">
        <v>4.9620672034423924E-4</v>
      </c>
      <c r="K19" s="262">
        <v>0</v>
      </c>
      <c r="L19" s="262">
        <v>0</v>
      </c>
      <c r="M19" s="262">
        <v>0</v>
      </c>
      <c r="N19" s="262">
        <v>0</v>
      </c>
      <c r="O19" s="262">
        <v>0</v>
      </c>
      <c r="P19" s="262">
        <v>0</v>
      </c>
      <c r="Q19" s="262">
        <v>2.9387547497499735E-4</v>
      </c>
      <c r="R19" s="262">
        <v>0</v>
      </c>
      <c r="S19" s="262">
        <v>0</v>
      </c>
      <c r="T19" s="262">
        <v>0</v>
      </c>
      <c r="U19" s="262">
        <v>0</v>
      </c>
      <c r="V19" s="262">
        <v>0</v>
      </c>
      <c r="W19" s="262">
        <v>0</v>
      </c>
      <c r="X19" s="262">
        <v>0</v>
      </c>
      <c r="Y19" s="262">
        <v>0</v>
      </c>
      <c r="Z19" s="262">
        <v>0</v>
      </c>
      <c r="AA19" s="262">
        <v>0</v>
      </c>
      <c r="AB19" s="262">
        <v>0</v>
      </c>
      <c r="AC19" s="262">
        <v>1.1101298339456187</v>
      </c>
      <c r="AD19" s="262">
        <v>0.13568826461120875</v>
      </c>
      <c r="AE19" s="262">
        <v>0</v>
      </c>
      <c r="AF19" s="262">
        <v>2.2633741346414244E-4</v>
      </c>
      <c r="AG19" s="262">
        <v>2.6993645586726612E-5</v>
      </c>
      <c r="AH19" s="547">
        <v>7.4458640021748197</v>
      </c>
      <c r="AI19" s="254"/>
      <c r="AJ19" s="553">
        <v>1.2498292235005282</v>
      </c>
      <c r="AK19" s="262">
        <v>0.10280840896724967</v>
      </c>
      <c r="AL19" s="262">
        <v>0</v>
      </c>
      <c r="AM19" s="262">
        <v>1.2718238530292397E-4</v>
      </c>
      <c r="AN19" s="262">
        <v>5.8340543716937627E-6</v>
      </c>
      <c r="AO19" s="262">
        <v>0</v>
      </c>
      <c r="AP19" s="262">
        <v>0</v>
      </c>
      <c r="AQ19" s="262">
        <v>0</v>
      </c>
      <c r="AR19" s="262">
        <v>0</v>
      </c>
      <c r="AS19" s="262">
        <v>0</v>
      </c>
      <c r="AT19" s="262">
        <v>0</v>
      </c>
      <c r="AU19" s="262">
        <v>0</v>
      </c>
      <c r="AV19" s="262">
        <v>0</v>
      </c>
      <c r="AW19" s="262">
        <v>0</v>
      </c>
      <c r="AX19" s="262">
        <v>0</v>
      </c>
      <c r="AY19" s="262">
        <v>0</v>
      </c>
      <c r="AZ19" s="262">
        <v>0</v>
      </c>
      <c r="BA19" s="262">
        <v>0</v>
      </c>
      <c r="BB19" s="262">
        <v>0</v>
      </c>
      <c r="BC19" s="262">
        <v>0</v>
      </c>
      <c r="BD19" s="262">
        <v>0</v>
      </c>
      <c r="BE19" s="262">
        <v>0</v>
      </c>
      <c r="BF19" s="262">
        <v>0</v>
      </c>
      <c r="BG19" s="262">
        <v>0</v>
      </c>
      <c r="BH19" s="262">
        <v>0</v>
      </c>
      <c r="BI19" s="262">
        <v>1.2498292235005282</v>
      </c>
      <c r="BJ19" s="262">
        <v>0.10280840896724967</v>
      </c>
      <c r="BK19" s="262">
        <v>0</v>
      </c>
      <c r="BL19" s="262">
        <v>1.2718238530292397E-4</v>
      </c>
      <c r="BM19" s="262">
        <v>5.8340543716937627E-6</v>
      </c>
      <c r="BN19" s="547">
        <v>7.2622152913126676</v>
      </c>
    </row>
    <row r="20" spans="2:66" s="445" customFormat="1" x14ac:dyDescent="0.25">
      <c r="B20" s="447">
        <v>6</v>
      </c>
      <c r="C20" s="230" t="s">
        <v>492</v>
      </c>
      <c r="D20" s="262">
        <v>0</v>
      </c>
      <c r="E20" s="262">
        <v>0</v>
      </c>
      <c r="F20" s="540"/>
      <c r="G20" s="262">
        <v>0</v>
      </c>
      <c r="H20" s="262">
        <v>0</v>
      </c>
      <c r="I20" s="262">
        <v>0</v>
      </c>
      <c r="J20" s="262">
        <v>0</v>
      </c>
      <c r="K20" s="540"/>
      <c r="L20" s="262">
        <v>0</v>
      </c>
      <c r="M20" s="262">
        <v>0</v>
      </c>
      <c r="N20" s="262">
        <v>0</v>
      </c>
      <c r="O20" s="540"/>
      <c r="P20" s="262">
        <v>0</v>
      </c>
      <c r="Q20" s="262">
        <v>0</v>
      </c>
      <c r="R20" s="262">
        <v>0</v>
      </c>
      <c r="S20" s="540"/>
      <c r="T20" s="262">
        <v>0</v>
      </c>
      <c r="U20" s="262">
        <v>0</v>
      </c>
      <c r="V20" s="262">
        <v>0</v>
      </c>
      <c r="W20" s="540"/>
      <c r="X20" s="262">
        <v>0</v>
      </c>
      <c r="Y20" s="262">
        <v>0</v>
      </c>
      <c r="Z20" s="262">
        <v>0</v>
      </c>
      <c r="AA20" s="540"/>
      <c r="AB20" s="262">
        <v>0</v>
      </c>
      <c r="AC20" s="262">
        <v>0</v>
      </c>
      <c r="AD20" s="262">
        <v>0</v>
      </c>
      <c r="AE20" s="540">
        <v>0</v>
      </c>
      <c r="AF20" s="262">
        <v>0</v>
      </c>
      <c r="AG20" s="262">
        <v>0</v>
      </c>
      <c r="AH20" s="547">
        <v>0.19690870599838839</v>
      </c>
      <c r="AI20" s="254"/>
      <c r="AJ20" s="553">
        <v>5.5272105888649259E-3</v>
      </c>
      <c r="AK20" s="262">
        <v>0</v>
      </c>
      <c r="AL20" s="540"/>
      <c r="AM20" s="262">
        <v>0</v>
      </c>
      <c r="AN20" s="262">
        <v>0</v>
      </c>
      <c r="AO20" s="262">
        <v>0</v>
      </c>
      <c r="AP20" s="262">
        <v>0</v>
      </c>
      <c r="AQ20" s="540"/>
      <c r="AR20" s="262">
        <v>0</v>
      </c>
      <c r="AS20" s="262">
        <v>0</v>
      </c>
      <c r="AT20" s="262">
        <v>0</v>
      </c>
      <c r="AU20" s="540"/>
      <c r="AV20" s="262">
        <v>0</v>
      </c>
      <c r="AW20" s="262">
        <v>0</v>
      </c>
      <c r="AX20" s="262">
        <v>0</v>
      </c>
      <c r="AY20" s="540"/>
      <c r="AZ20" s="262">
        <v>0</v>
      </c>
      <c r="BA20" s="262">
        <v>0</v>
      </c>
      <c r="BB20" s="262">
        <v>0</v>
      </c>
      <c r="BC20" s="540"/>
      <c r="BD20" s="262">
        <v>0</v>
      </c>
      <c r="BE20" s="262">
        <v>0</v>
      </c>
      <c r="BF20" s="262">
        <v>0</v>
      </c>
      <c r="BG20" s="540"/>
      <c r="BH20" s="262">
        <v>0</v>
      </c>
      <c r="BI20" s="262">
        <v>5.5272105888649259E-3</v>
      </c>
      <c r="BJ20" s="262">
        <v>0</v>
      </c>
      <c r="BK20" s="540">
        <v>0</v>
      </c>
      <c r="BL20" s="262">
        <v>0</v>
      </c>
      <c r="BM20" s="262">
        <v>0</v>
      </c>
      <c r="BN20" s="547">
        <v>0.16103767484917866</v>
      </c>
    </row>
    <row r="21" spans="2:66" s="445" customFormat="1" x14ac:dyDescent="0.25">
      <c r="B21" s="447">
        <v>7</v>
      </c>
      <c r="C21" s="229" t="s">
        <v>513</v>
      </c>
      <c r="D21" s="262">
        <v>0.6930612315774396</v>
      </c>
      <c r="E21" s="262">
        <v>7.5285610500852904E-2</v>
      </c>
      <c r="F21" s="262">
        <v>0</v>
      </c>
      <c r="G21" s="262">
        <v>3.2132295744911578E-4</v>
      </c>
      <c r="H21" s="262">
        <v>1.3943059293200235E-3</v>
      </c>
      <c r="I21" s="262">
        <v>1.5340939808768557E-3</v>
      </c>
      <c r="J21" s="262">
        <v>8.367785350237389E-4</v>
      </c>
      <c r="K21" s="262">
        <v>0</v>
      </c>
      <c r="L21" s="262">
        <v>0</v>
      </c>
      <c r="M21" s="262">
        <v>0</v>
      </c>
      <c r="N21" s="262">
        <v>0</v>
      </c>
      <c r="O21" s="262">
        <v>0</v>
      </c>
      <c r="P21" s="262">
        <v>0</v>
      </c>
      <c r="Q21" s="262">
        <v>0</v>
      </c>
      <c r="R21" s="262">
        <v>0</v>
      </c>
      <c r="S21" s="262">
        <v>0</v>
      </c>
      <c r="T21" s="262">
        <v>0</v>
      </c>
      <c r="U21" s="262">
        <v>0</v>
      </c>
      <c r="V21" s="262">
        <v>0</v>
      </c>
      <c r="W21" s="262">
        <v>0</v>
      </c>
      <c r="X21" s="262">
        <v>0</v>
      </c>
      <c r="Y21" s="262">
        <v>0</v>
      </c>
      <c r="Z21" s="262">
        <v>0</v>
      </c>
      <c r="AA21" s="262">
        <v>0</v>
      </c>
      <c r="AB21" s="262">
        <v>0</v>
      </c>
      <c r="AC21" s="262">
        <v>0.69459532555831649</v>
      </c>
      <c r="AD21" s="262">
        <v>7.6122389035876648E-2</v>
      </c>
      <c r="AE21" s="262">
        <v>0</v>
      </c>
      <c r="AF21" s="262">
        <v>3.2132295744911578E-4</v>
      </c>
      <c r="AG21" s="262">
        <v>1.3943059293200235E-3</v>
      </c>
      <c r="AH21" s="547">
        <v>9.1782319190280059</v>
      </c>
      <c r="AI21" s="254"/>
      <c r="AJ21" s="553">
        <v>0.66956987047720073</v>
      </c>
      <c r="AK21" s="262">
        <v>4.9053186659486769E-2</v>
      </c>
      <c r="AL21" s="262">
        <v>0</v>
      </c>
      <c r="AM21" s="262">
        <v>2.6391184748468944E-4</v>
      </c>
      <c r="AN21" s="262">
        <v>2.5982478450979323E-3</v>
      </c>
      <c r="AO21" s="262">
        <v>0.11403397306731765</v>
      </c>
      <c r="AP21" s="262">
        <v>0</v>
      </c>
      <c r="AQ21" s="262">
        <v>0</v>
      </c>
      <c r="AR21" s="262">
        <v>0</v>
      </c>
      <c r="AS21" s="262">
        <v>0</v>
      </c>
      <c r="AT21" s="262">
        <v>0</v>
      </c>
      <c r="AU21" s="262">
        <v>0</v>
      </c>
      <c r="AV21" s="262">
        <v>0</v>
      </c>
      <c r="AW21" s="262">
        <v>0.22175467717180636</v>
      </c>
      <c r="AX21" s="262">
        <v>0</v>
      </c>
      <c r="AY21" s="262">
        <v>0</v>
      </c>
      <c r="AZ21" s="262">
        <v>0</v>
      </c>
      <c r="BA21" s="262">
        <v>0</v>
      </c>
      <c r="BB21" s="262">
        <v>0</v>
      </c>
      <c r="BC21" s="262">
        <v>0</v>
      </c>
      <c r="BD21" s="262">
        <v>0</v>
      </c>
      <c r="BE21" s="262">
        <v>0</v>
      </c>
      <c r="BF21" s="262">
        <v>0</v>
      </c>
      <c r="BG21" s="262">
        <v>0</v>
      </c>
      <c r="BH21" s="262">
        <v>0</v>
      </c>
      <c r="BI21" s="262">
        <v>1.0053585207163247</v>
      </c>
      <c r="BJ21" s="262">
        <v>4.9053186659486769E-2</v>
      </c>
      <c r="BK21" s="262">
        <v>0</v>
      </c>
      <c r="BL21" s="262">
        <v>2.6391184748468944E-4</v>
      </c>
      <c r="BM21" s="262">
        <v>2.5982478450979323E-3</v>
      </c>
      <c r="BN21" s="547">
        <v>9.1281698183536779</v>
      </c>
    </row>
    <row r="22" spans="2:66" s="445" customFormat="1" x14ac:dyDescent="0.25">
      <c r="B22" s="447">
        <v>8</v>
      </c>
      <c r="C22" s="230" t="s">
        <v>512</v>
      </c>
      <c r="D22" s="262">
        <v>0.43707732146073291</v>
      </c>
      <c r="E22" s="262">
        <v>2.6776913120759645E-2</v>
      </c>
      <c r="F22" s="262">
        <v>0</v>
      </c>
      <c r="G22" s="262">
        <v>3.2132295744911578E-4</v>
      </c>
      <c r="H22" s="262">
        <v>4.5520752305291384E-5</v>
      </c>
      <c r="I22" s="262">
        <v>1.5340939808768557E-3</v>
      </c>
      <c r="J22" s="262">
        <v>8.367785350237389E-4</v>
      </c>
      <c r="K22" s="262">
        <v>0</v>
      </c>
      <c r="L22" s="262">
        <v>0</v>
      </c>
      <c r="M22" s="262">
        <v>0</v>
      </c>
      <c r="N22" s="262">
        <v>0</v>
      </c>
      <c r="O22" s="262">
        <v>0</v>
      </c>
      <c r="P22" s="262">
        <v>0</v>
      </c>
      <c r="Q22" s="262">
        <v>0</v>
      </c>
      <c r="R22" s="262">
        <v>0</v>
      </c>
      <c r="S22" s="262">
        <v>0</v>
      </c>
      <c r="T22" s="262">
        <v>0</v>
      </c>
      <c r="U22" s="262">
        <v>0</v>
      </c>
      <c r="V22" s="262">
        <v>0</v>
      </c>
      <c r="W22" s="262">
        <v>0</v>
      </c>
      <c r="X22" s="262">
        <v>0</v>
      </c>
      <c r="Y22" s="262">
        <v>0</v>
      </c>
      <c r="Z22" s="262">
        <v>0</v>
      </c>
      <c r="AA22" s="262">
        <v>0</v>
      </c>
      <c r="AB22" s="262">
        <v>0</v>
      </c>
      <c r="AC22" s="262">
        <v>0.43861141544160975</v>
      </c>
      <c r="AD22" s="262">
        <v>2.7613691655783385E-2</v>
      </c>
      <c r="AE22" s="262">
        <v>0</v>
      </c>
      <c r="AF22" s="262">
        <v>3.2132295744911578E-4</v>
      </c>
      <c r="AG22" s="262">
        <v>4.5520752305291384E-5</v>
      </c>
      <c r="AH22" s="547">
        <v>5.2450158615886249</v>
      </c>
      <c r="AI22" s="254"/>
      <c r="AJ22" s="553">
        <v>0.38714402527859809</v>
      </c>
      <c r="AK22" s="262">
        <v>1.6867835254584032E-2</v>
      </c>
      <c r="AL22" s="262">
        <v>0</v>
      </c>
      <c r="AM22" s="262">
        <v>1.8385940427496599E-4</v>
      </c>
      <c r="AN22" s="262">
        <v>8.433917627292015E-6</v>
      </c>
      <c r="AO22" s="262">
        <v>0</v>
      </c>
      <c r="AP22" s="262">
        <v>0</v>
      </c>
      <c r="AQ22" s="262">
        <v>0</v>
      </c>
      <c r="AR22" s="262">
        <v>0</v>
      </c>
      <c r="AS22" s="262">
        <v>0</v>
      </c>
      <c r="AT22" s="262">
        <v>0</v>
      </c>
      <c r="AU22" s="262">
        <v>0</v>
      </c>
      <c r="AV22" s="262">
        <v>0</v>
      </c>
      <c r="AW22" s="262">
        <v>0.22175467717180636</v>
      </c>
      <c r="AX22" s="262">
        <v>0</v>
      </c>
      <c r="AY22" s="262">
        <v>0</v>
      </c>
      <c r="AZ22" s="262">
        <v>0</v>
      </c>
      <c r="BA22" s="262">
        <v>0</v>
      </c>
      <c r="BB22" s="262">
        <v>0</v>
      </c>
      <c r="BC22" s="262">
        <v>0</v>
      </c>
      <c r="BD22" s="262">
        <v>0</v>
      </c>
      <c r="BE22" s="262">
        <v>0</v>
      </c>
      <c r="BF22" s="262">
        <v>0</v>
      </c>
      <c r="BG22" s="262">
        <v>0</v>
      </c>
      <c r="BH22" s="262">
        <v>0</v>
      </c>
      <c r="BI22" s="262">
        <v>0.60889870245040445</v>
      </c>
      <c r="BJ22" s="262">
        <v>1.6867835254584032E-2</v>
      </c>
      <c r="BK22" s="262">
        <v>0</v>
      </c>
      <c r="BL22" s="262">
        <v>1.8385940427496599E-4</v>
      </c>
      <c r="BM22" s="262">
        <v>8.433917627292015E-6</v>
      </c>
      <c r="BN22" s="547">
        <v>5.1896891054964742</v>
      </c>
    </row>
    <row r="23" spans="2:66" s="445" customFormat="1" x14ac:dyDescent="0.25">
      <c r="B23" s="447">
        <v>9</v>
      </c>
      <c r="C23" s="232" t="s">
        <v>494</v>
      </c>
      <c r="D23" s="262">
        <v>0.43707732146073291</v>
      </c>
      <c r="E23" s="262">
        <v>2.6776913120759645E-2</v>
      </c>
      <c r="F23" s="262">
        <v>0</v>
      </c>
      <c r="G23" s="262">
        <v>3.2132295744911578E-4</v>
      </c>
      <c r="H23" s="262">
        <v>4.5520752305291384E-5</v>
      </c>
      <c r="I23" s="262">
        <v>1.5340939808768557E-3</v>
      </c>
      <c r="J23" s="262">
        <v>8.367785350237389E-4</v>
      </c>
      <c r="K23" s="262">
        <v>0</v>
      </c>
      <c r="L23" s="262">
        <v>0</v>
      </c>
      <c r="M23" s="262">
        <v>0</v>
      </c>
      <c r="N23" s="262">
        <v>0</v>
      </c>
      <c r="O23" s="262">
        <v>0</v>
      </c>
      <c r="P23" s="262">
        <v>0</v>
      </c>
      <c r="Q23" s="262">
        <v>0</v>
      </c>
      <c r="R23" s="262">
        <v>0</v>
      </c>
      <c r="S23" s="262">
        <v>0</v>
      </c>
      <c r="T23" s="262">
        <v>0</v>
      </c>
      <c r="U23" s="262">
        <v>0</v>
      </c>
      <c r="V23" s="262">
        <v>0</v>
      </c>
      <c r="W23" s="262">
        <v>0</v>
      </c>
      <c r="X23" s="262">
        <v>0</v>
      </c>
      <c r="Y23" s="262">
        <v>0</v>
      </c>
      <c r="Z23" s="262">
        <v>0</v>
      </c>
      <c r="AA23" s="262">
        <v>0</v>
      </c>
      <c r="AB23" s="262">
        <v>0</v>
      </c>
      <c r="AC23" s="262">
        <v>0.43861141544160975</v>
      </c>
      <c r="AD23" s="262">
        <v>2.7613691655783385E-2</v>
      </c>
      <c r="AE23" s="262">
        <v>0</v>
      </c>
      <c r="AF23" s="262">
        <v>3.2132295744911578E-4</v>
      </c>
      <c r="AG23" s="262">
        <v>4.5520752305291384E-5</v>
      </c>
      <c r="AH23" s="547">
        <v>5.123426093600643</v>
      </c>
      <c r="AI23" s="254"/>
      <c r="AJ23" s="553">
        <v>0.38714402527859809</v>
      </c>
      <c r="AK23" s="262">
        <v>1.6867835254584032E-2</v>
      </c>
      <c r="AL23" s="262">
        <v>0</v>
      </c>
      <c r="AM23" s="262">
        <v>1.8385940427496599E-4</v>
      </c>
      <c r="AN23" s="262">
        <v>8.433917627292015E-6</v>
      </c>
      <c r="AO23" s="262">
        <v>0</v>
      </c>
      <c r="AP23" s="262">
        <v>0</v>
      </c>
      <c r="AQ23" s="262">
        <v>0</v>
      </c>
      <c r="AR23" s="262">
        <v>0</v>
      </c>
      <c r="AS23" s="262">
        <v>0</v>
      </c>
      <c r="AT23" s="262">
        <v>0</v>
      </c>
      <c r="AU23" s="262">
        <v>0</v>
      </c>
      <c r="AV23" s="262">
        <v>0</v>
      </c>
      <c r="AW23" s="262">
        <v>0.22175467717180636</v>
      </c>
      <c r="AX23" s="262">
        <v>0</v>
      </c>
      <c r="AY23" s="262">
        <v>0</v>
      </c>
      <c r="AZ23" s="262">
        <v>0</v>
      </c>
      <c r="BA23" s="262">
        <v>0</v>
      </c>
      <c r="BB23" s="262">
        <v>0</v>
      </c>
      <c r="BC23" s="262">
        <v>0</v>
      </c>
      <c r="BD23" s="262">
        <v>0</v>
      </c>
      <c r="BE23" s="262">
        <v>0</v>
      </c>
      <c r="BF23" s="262">
        <v>0</v>
      </c>
      <c r="BG23" s="262">
        <v>0</v>
      </c>
      <c r="BH23" s="262">
        <v>0</v>
      </c>
      <c r="BI23" s="262">
        <v>0.60889870245040445</v>
      </c>
      <c r="BJ23" s="262">
        <v>1.6867835254584032E-2</v>
      </c>
      <c r="BK23" s="262">
        <v>0</v>
      </c>
      <c r="BL23" s="262">
        <v>1.8385940427496599E-4</v>
      </c>
      <c r="BM23" s="262">
        <v>8.433917627292015E-6</v>
      </c>
      <c r="BN23" s="547">
        <v>5.1855157146687123</v>
      </c>
    </row>
    <row r="24" spans="2:66" s="445" customFormat="1" x14ac:dyDescent="0.25">
      <c r="B24" s="448">
        <v>10</v>
      </c>
      <c r="C24" s="263" t="s">
        <v>508</v>
      </c>
      <c r="D24" s="262">
        <v>0</v>
      </c>
      <c r="E24" s="262">
        <v>0</v>
      </c>
      <c r="F24" s="262">
        <v>0</v>
      </c>
      <c r="G24" s="262">
        <v>0</v>
      </c>
      <c r="H24" s="262">
        <v>0</v>
      </c>
      <c r="I24" s="262">
        <v>0</v>
      </c>
      <c r="J24" s="262">
        <v>0</v>
      </c>
      <c r="K24" s="262">
        <v>0</v>
      </c>
      <c r="L24" s="262">
        <v>0</v>
      </c>
      <c r="M24" s="262">
        <v>0</v>
      </c>
      <c r="N24" s="262">
        <v>0</v>
      </c>
      <c r="O24" s="262">
        <v>0</v>
      </c>
      <c r="P24" s="262">
        <v>0</v>
      </c>
      <c r="Q24" s="262">
        <v>0</v>
      </c>
      <c r="R24" s="262">
        <v>0</v>
      </c>
      <c r="S24" s="262">
        <v>0</v>
      </c>
      <c r="T24" s="262">
        <v>0</v>
      </c>
      <c r="U24" s="262">
        <v>0</v>
      </c>
      <c r="V24" s="262">
        <v>0</v>
      </c>
      <c r="W24" s="262">
        <v>0</v>
      </c>
      <c r="X24" s="262">
        <v>0</v>
      </c>
      <c r="Y24" s="262">
        <v>0</v>
      </c>
      <c r="Z24" s="262">
        <v>0</v>
      </c>
      <c r="AA24" s="262">
        <v>0</v>
      </c>
      <c r="AB24" s="262">
        <v>0</v>
      </c>
      <c r="AC24" s="262">
        <v>0</v>
      </c>
      <c r="AD24" s="262">
        <v>0</v>
      </c>
      <c r="AE24" s="262">
        <v>0</v>
      </c>
      <c r="AF24" s="262">
        <v>0</v>
      </c>
      <c r="AG24" s="262">
        <v>0</v>
      </c>
      <c r="AH24" s="547">
        <v>0.10219899357536938</v>
      </c>
      <c r="AI24" s="254"/>
      <c r="AJ24" s="553">
        <v>0</v>
      </c>
      <c r="AK24" s="262">
        <v>0</v>
      </c>
      <c r="AL24" s="262">
        <v>0</v>
      </c>
      <c r="AM24" s="262">
        <v>0</v>
      </c>
      <c r="AN24" s="262">
        <v>0</v>
      </c>
      <c r="AO24" s="262">
        <v>0</v>
      </c>
      <c r="AP24" s="262">
        <v>0</v>
      </c>
      <c r="AQ24" s="262">
        <v>0</v>
      </c>
      <c r="AR24" s="262">
        <v>0</v>
      </c>
      <c r="AS24" s="262">
        <v>0</v>
      </c>
      <c r="AT24" s="262">
        <v>0</v>
      </c>
      <c r="AU24" s="262">
        <v>0</v>
      </c>
      <c r="AV24" s="262">
        <v>0</v>
      </c>
      <c r="AW24" s="262">
        <v>0</v>
      </c>
      <c r="AX24" s="262">
        <v>0</v>
      </c>
      <c r="AY24" s="262">
        <v>0</v>
      </c>
      <c r="AZ24" s="262">
        <v>0</v>
      </c>
      <c r="BA24" s="262">
        <v>0</v>
      </c>
      <c r="BB24" s="262">
        <v>0</v>
      </c>
      <c r="BC24" s="262">
        <v>0</v>
      </c>
      <c r="BD24" s="262">
        <v>0</v>
      </c>
      <c r="BE24" s="262">
        <v>0</v>
      </c>
      <c r="BF24" s="262">
        <v>0</v>
      </c>
      <c r="BG24" s="262">
        <v>0</v>
      </c>
      <c r="BH24" s="262">
        <v>0</v>
      </c>
      <c r="BI24" s="262">
        <v>0</v>
      </c>
      <c r="BJ24" s="262">
        <v>0</v>
      </c>
      <c r="BK24" s="262">
        <v>0</v>
      </c>
      <c r="BL24" s="262">
        <v>0</v>
      </c>
      <c r="BM24" s="262">
        <v>0</v>
      </c>
      <c r="BN24" s="547">
        <v>0</v>
      </c>
    </row>
    <row r="25" spans="2:66" s="445" customFormat="1" x14ac:dyDescent="0.25">
      <c r="B25" s="447">
        <v>11</v>
      </c>
      <c r="C25" s="232" t="s">
        <v>492</v>
      </c>
      <c r="D25" s="262">
        <v>0</v>
      </c>
      <c r="E25" s="262">
        <v>0</v>
      </c>
      <c r="F25" s="540"/>
      <c r="G25" s="262">
        <v>0</v>
      </c>
      <c r="H25" s="262">
        <v>0</v>
      </c>
      <c r="I25" s="262">
        <v>0</v>
      </c>
      <c r="J25" s="262">
        <v>0</v>
      </c>
      <c r="K25" s="540"/>
      <c r="L25" s="262">
        <v>0</v>
      </c>
      <c r="M25" s="262">
        <v>0</v>
      </c>
      <c r="N25" s="262">
        <v>0</v>
      </c>
      <c r="O25" s="540"/>
      <c r="P25" s="262">
        <v>0</v>
      </c>
      <c r="Q25" s="262">
        <v>0</v>
      </c>
      <c r="R25" s="262">
        <v>0</v>
      </c>
      <c r="S25" s="540"/>
      <c r="T25" s="262">
        <v>0</v>
      </c>
      <c r="U25" s="262">
        <v>0</v>
      </c>
      <c r="V25" s="262">
        <v>0</v>
      </c>
      <c r="W25" s="540"/>
      <c r="X25" s="262">
        <v>0</v>
      </c>
      <c r="Y25" s="262">
        <v>0</v>
      </c>
      <c r="Z25" s="262">
        <v>0</v>
      </c>
      <c r="AA25" s="540"/>
      <c r="AB25" s="262">
        <v>0</v>
      </c>
      <c r="AC25" s="262">
        <v>0</v>
      </c>
      <c r="AD25" s="262">
        <v>0</v>
      </c>
      <c r="AE25" s="540">
        <v>0</v>
      </c>
      <c r="AF25" s="262">
        <v>0</v>
      </c>
      <c r="AG25" s="262">
        <v>0</v>
      </c>
      <c r="AH25" s="547">
        <v>1.9390774412612378E-2</v>
      </c>
      <c r="AI25" s="254"/>
      <c r="AJ25" s="553">
        <v>0</v>
      </c>
      <c r="AK25" s="262">
        <v>0</v>
      </c>
      <c r="AL25" s="540"/>
      <c r="AM25" s="262">
        <v>0</v>
      </c>
      <c r="AN25" s="262">
        <v>0</v>
      </c>
      <c r="AO25" s="262">
        <v>0</v>
      </c>
      <c r="AP25" s="262">
        <v>0</v>
      </c>
      <c r="AQ25" s="540"/>
      <c r="AR25" s="262">
        <v>0</v>
      </c>
      <c r="AS25" s="262">
        <v>0</v>
      </c>
      <c r="AT25" s="262">
        <v>0</v>
      </c>
      <c r="AU25" s="540"/>
      <c r="AV25" s="262">
        <v>0</v>
      </c>
      <c r="AW25" s="262">
        <v>0</v>
      </c>
      <c r="AX25" s="262">
        <v>0</v>
      </c>
      <c r="AY25" s="540"/>
      <c r="AZ25" s="262">
        <v>0</v>
      </c>
      <c r="BA25" s="262">
        <v>0</v>
      </c>
      <c r="BB25" s="262">
        <v>0</v>
      </c>
      <c r="BC25" s="540"/>
      <c r="BD25" s="262">
        <v>0</v>
      </c>
      <c r="BE25" s="262">
        <v>0</v>
      </c>
      <c r="BF25" s="262">
        <v>0</v>
      </c>
      <c r="BG25" s="540"/>
      <c r="BH25" s="262">
        <v>0</v>
      </c>
      <c r="BI25" s="262">
        <v>0</v>
      </c>
      <c r="BJ25" s="262">
        <v>0</v>
      </c>
      <c r="BK25" s="540">
        <v>0</v>
      </c>
      <c r="BL25" s="262">
        <v>0</v>
      </c>
      <c r="BM25" s="262">
        <v>0</v>
      </c>
      <c r="BN25" s="547">
        <v>4.1733908277621148E-3</v>
      </c>
    </row>
    <row r="26" spans="2:66" s="445" customFormat="1" x14ac:dyDescent="0.25">
      <c r="B26" s="447">
        <v>12</v>
      </c>
      <c r="C26" s="230" t="s">
        <v>511</v>
      </c>
      <c r="D26" s="262">
        <v>4.3255612743427338E-3</v>
      </c>
      <c r="E26" s="262">
        <v>2.7526339542089349E-3</v>
      </c>
      <c r="F26" s="262">
        <v>0</v>
      </c>
      <c r="G26" s="262">
        <v>0</v>
      </c>
      <c r="H26" s="262">
        <v>1.348785177014732E-3</v>
      </c>
      <c r="I26" s="262">
        <v>0</v>
      </c>
      <c r="J26" s="262">
        <v>0</v>
      </c>
      <c r="K26" s="262">
        <v>0</v>
      </c>
      <c r="L26" s="262">
        <v>0</v>
      </c>
      <c r="M26" s="262">
        <v>0</v>
      </c>
      <c r="N26" s="262">
        <v>0</v>
      </c>
      <c r="O26" s="262">
        <v>0</v>
      </c>
      <c r="P26" s="262">
        <v>0</v>
      </c>
      <c r="Q26" s="262">
        <v>0</v>
      </c>
      <c r="R26" s="262">
        <v>0</v>
      </c>
      <c r="S26" s="262">
        <v>0</v>
      </c>
      <c r="T26" s="262">
        <v>0</v>
      </c>
      <c r="U26" s="262">
        <v>0</v>
      </c>
      <c r="V26" s="262">
        <v>0</v>
      </c>
      <c r="W26" s="262">
        <v>0</v>
      </c>
      <c r="X26" s="262">
        <v>0</v>
      </c>
      <c r="Y26" s="262">
        <v>0</v>
      </c>
      <c r="Z26" s="262">
        <v>0</v>
      </c>
      <c r="AA26" s="262">
        <v>0</v>
      </c>
      <c r="AB26" s="262">
        <v>0</v>
      </c>
      <c r="AC26" s="262">
        <v>4.3255612743427338E-3</v>
      </c>
      <c r="AD26" s="262">
        <v>2.7526339542089349E-3</v>
      </c>
      <c r="AE26" s="262">
        <v>0</v>
      </c>
      <c r="AF26" s="262">
        <v>0</v>
      </c>
      <c r="AG26" s="262">
        <v>1.348785177014732E-3</v>
      </c>
      <c r="AH26" s="547">
        <v>1.4016087117516558</v>
      </c>
      <c r="AI26" s="254"/>
      <c r="AJ26" s="553">
        <v>9.1341890329043385E-2</v>
      </c>
      <c r="AK26" s="262">
        <v>4.4473579560957458E-3</v>
      </c>
      <c r="AL26" s="262">
        <v>0</v>
      </c>
      <c r="AM26" s="262">
        <v>8.0052443209723424E-5</v>
      </c>
      <c r="AN26" s="262">
        <v>9.3394517078010679E-5</v>
      </c>
      <c r="AO26" s="262">
        <v>0</v>
      </c>
      <c r="AP26" s="262">
        <v>0</v>
      </c>
      <c r="AQ26" s="262">
        <v>0</v>
      </c>
      <c r="AR26" s="262">
        <v>0</v>
      </c>
      <c r="AS26" s="262">
        <v>0</v>
      </c>
      <c r="AT26" s="262">
        <v>0</v>
      </c>
      <c r="AU26" s="262">
        <v>0</v>
      </c>
      <c r="AV26" s="262">
        <v>0</v>
      </c>
      <c r="AW26" s="262">
        <v>0</v>
      </c>
      <c r="AX26" s="262">
        <v>0</v>
      </c>
      <c r="AY26" s="262">
        <v>0</v>
      </c>
      <c r="AZ26" s="262">
        <v>0</v>
      </c>
      <c r="BA26" s="262">
        <v>0</v>
      </c>
      <c r="BB26" s="262">
        <v>0</v>
      </c>
      <c r="BC26" s="262">
        <v>0</v>
      </c>
      <c r="BD26" s="262">
        <v>0</v>
      </c>
      <c r="BE26" s="262">
        <v>0</v>
      </c>
      <c r="BF26" s="262">
        <v>0</v>
      </c>
      <c r="BG26" s="262">
        <v>0</v>
      </c>
      <c r="BH26" s="262">
        <v>0</v>
      </c>
      <c r="BI26" s="262">
        <v>9.1341890329043385E-2</v>
      </c>
      <c r="BJ26" s="262">
        <v>4.4473579560957458E-3</v>
      </c>
      <c r="BK26" s="262">
        <v>0</v>
      </c>
      <c r="BL26" s="262">
        <v>8.0052443209723424E-5</v>
      </c>
      <c r="BM26" s="262">
        <v>9.3394517078010679E-5</v>
      </c>
      <c r="BN26" s="547">
        <v>1.5725070797508061</v>
      </c>
    </row>
    <row r="27" spans="2:66" s="445" customFormat="1" x14ac:dyDescent="0.25">
      <c r="B27" s="447">
        <v>13</v>
      </c>
      <c r="C27" s="232" t="s">
        <v>494</v>
      </c>
      <c r="D27" s="262">
        <v>4.3255612743427338E-3</v>
      </c>
      <c r="E27" s="262">
        <v>2.7526339542089349E-3</v>
      </c>
      <c r="F27" s="262">
        <v>0</v>
      </c>
      <c r="G27" s="262">
        <v>0</v>
      </c>
      <c r="H27" s="262">
        <v>1.348785177014732E-3</v>
      </c>
      <c r="I27" s="262">
        <v>0</v>
      </c>
      <c r="J27" s="262">
        <v>0</v>
      </c>
      <c r="K27" s="262">
        <v>0</v>
      </c>
      <c r="L27" s="262">
        <v>0</v>
      </c>
      <c r="M27" s="262">
        <v>0</v>
      </c>
      <c r="N27" s="262">
        <v>0</v>
      </c>
      <c r="O27" s="262">
        <v>0</v>
      </c>
      <c r="P27" s="262">
        <v>0</v>
      </c>
      <c r="Q27" s="262">
        <v>0</v>
      </c>
      <c r="R27" s="262">
        <v>0</v>
      </c>
      <c r="S27" s="262">
        <v>0</v>
      </c>
      <c r="T27" s="262">
        <v>0</v>
      </c>
      <c r="U27" s="262">
        <v>0</v>
      </c>
      <c r="V27" s="262">
        <v>0</v>
      </c>
      <c r="W27" s="262">
        <v>0</v>
      </c>
      <c r="X27" s="262">
        <v>0</v>
      </c>
      <c r="Y27" s="262">
        <v>0</v>
      </c>
      <c r="Z27" s="262">
        <v>0</v>
      </c>
      <c r="AA27" s="262">
        <v>0</v>
      </c>
      <c r="AB27" s="262">
        <v>0</v>
      </c>
      <c r="AC27" s="262">
        <v>4.3255612743427338E-3</v>
      </c>
      <c r="AD27" s="262">
        <v>2.7526339542089349E-3</v>
      </c>
      <c r="AE27" s="262">
        <v>0</v>
      </c>
      <c r="AF27" s="262">
        <v>0</v>
      </c>
      <c r="AG27" s="262">
        <v>1.348785177014732E-3</v>
      </c>
      <c r="AH27" s="547">
        <v>1.3663259417480103</v>
      </c>
      <c r="AI27" s="254"/>
      <c r="AJ27" s="553">
        <v>9.1341890329043385E-2</v>
      </c>
      <c r="AK27" s="262">
        <v>4.4473579560957458E-3</v>
      </c>
      <c r="AL27" s="262">
        <v>0</v>
      </c>
      <c r="AM27" s="262">
        <v>8.0052443209723424E-5</v>
      </c>
      <c r="AN27" s="262">
        <v>9.3394517078010679E-5</v>
      </c>
      <c r="AO27" s="262">
        <v>0</v>
      </c>
      <c r="AP27" s="262">
        <v>0</v>
      </c>
      <c r="AQ27" s="262">
        <v>0</v>
      </c>
      <c r="AR27" s="262">
        <v>0</v>
      </c>
      <c r="AS27" s="262">
        <v>0</v>
      </c>
      <c r="AT27" s="262">
        <v>0</v>
      </c>
      <c r="AU27" s="262">
        <v>0</v>
      </c>
      <c r="AV27" s="262">
        <v>0</v>
      </c>
      <c r="AW27" s="262">
        <v>0</v>
      </c>
      <c r="AX27" s="262">
        <v>0</v>
      </c>
      <c r="AY27" s="262">
        <v>0</v>
      </c>
      <c r="AZ27" s="262">
        <v>0</v>
      </c>
      <c r="BA27" s="262">
        <v>0</v>
      </c>
      <c r="BB27" s="262">
        <v>0</v>
      </c>
      <c r="BC27" s="262">
        <v>0</v>
      </c>
      <c r="BD27" s="262">
        <v>0</v>
      </c>
      <c r="BE27" s="262">
        <v>0</v>
      </c>
      <c r="BF27" s="262">
        <v>0</v>
      </c>
      <c r="BG27" s="262">
        <v>0</v>
      </c>
      <c r="BH27" s="262">
        <v>0</v>
      </c>
      <c r="BI27" s="262">
        <v>9.1341890329043385E-2</v>
      </c>
      <c r="BJ27" s="262">
        <v>4.4473579560957458E-3</v>
      </c>
      <c r="BK27" s="262">
        <v>0</v>
      </c>
      <c r="BL27" s="262">
        <v>8.0052443209723424E-5</v>
      </c>
      <c r="BM27" s="262">
        <v>9.3394517078010679E-5</v>
      </c>
      <c r="BN27" s="547">
        <v>1.551511960316142</v>
      </c>
    </row>
    <row r="28" spans="2:66" s="445" customFormat="1" x14ac:dyDescent="0.25">
      <c r="B28" s="448">
        <v>14</v>
      </c>
      <c r="C28" s="263" t="s">
        <v>508</v>
      </c>
      <c r="D28" s="262">
        <v>0</v>
      </c>
      <c r="E28" s="262">
        <v>0</v>
      </c>
      <c r="F28" s="262">
        <v>0</v>
      </c>
      <c r="G28" s="262">
        <v>0</v>
      </c>
      <c r="H28" s="262">
        <v>0</v>
      </c>
      <c r="I28" s="262">
        <v>0</v>
      </c>
      <c r="J28" s="262">
        <v>0</v>
      </c>
      <c r="K28" s="262">
        <v>0</v>
      </c>
      <c r="L28" s="262">
        <v>0</v>
      </c>
      <c r="M28" s="262">
        <v>0</v>
      </c>
      <c r="N28" s="262">
        <v>0</v>
      </c>
      <c r="O28" s="262">
        <v>0</v>
      </c>
      <c r="P28" s="262">
        <v>0</v>
      </c>
      <c r="Q28" s="262">
        <v>0</v>
      </c>
      <c r="R28" s="262">
        <v>0</v>
      </c>
      <c r="S28" s="262">
        <v>0</v>
      </c>
      <c r="T28" s="262">
        <v>0</v>
      </c>
      <c r="U28" s="262">
        <v>0</v>
      </c>
      <c r="V28" s="262">
        <v>0</v>
      </c>
      <c r="W28" s="262">
        <v>0</v>
      </c>
      <c r="X28" s="262">
        <v>0</v>
      </c>
      <c r="Y28" s="262">
        <v>0</v>
      </c>
      <c r="Z28" s="262">
        <v>0</v>
      </c>
      <c r="AA28" s="262">
        <v>0</v>
      </c>
      <c r="AB28" s="262">
        <v>0</v>
      </c>
      <c r="AC28" s="262">
        <v>0</v>
      </c>
      <c r="AD28" s="262">
        <v>0</v>
      </c>
      <c r="AE28" s="262">
        <v>0</v>
      </c>
      <c r="AF28" s="262">
        <v>0</v>
      </c>
      <c r="AG28" s="262">
        <v>0</v>
      </c>
      <c r="AH28" s="547">
        <v>3.2584707441955948E-2</v>
      </c>
      <c r="AI28" s="254"/>
      <c r="AJ28" s="553">
        <v>0</v>
      </c>
      <c r="AK28" s="262">
        <v>0</v>
      </c>
      <c r="AL28" s="262">
        <v>0</v>
      </c>
      <c r="AM28" s="262">
        <v>0</v>
      </c>
      <c r="AN28" s="262">
        <v>0</v>
      </c>
      <c r="AO28" s="262">
        <v>0</v>
      </c>
      <c r="AP28" s="262">
        <v>0</v>
      </c>
      <c r="AQ28" s="262">
        <v>0</v>
      </c>
      <c r="AR28" s="262">
        <v>0</v>
      </c>
      <c r="AS28" s="262">
        <v>0</v>
      </c>
      <c r="AT28" s="262">
        <v>0</v>
      </c>
      <c r="AU28" s="262">
        <v>0</v>
      </c>
      <c r="AV28" s="262">
        <v>0</v>
      </c>
      <c r="AW28" s="262">
        <v>0</v>
      </c>
      <c r="AX28" s="262">
        <v>0</v>
      </c>
      <c r="AY28" s="262">
        <v>0</v>
      </c>
      <c r="AZ28" s="262">
        <v>0</v>
      </c>
      <c r="BA28" s="262">
        <v>0</v>
      </c>
      <c r="BB28" s="262">
        <v>0</v>
      </c>
      <c r="BC28" s="262">
        <v>0</v>
      </c>
      <c r="BD28" s="262">
        <v>0</v>
      </c>
      <c r="BE28" s="262">
        <v>0</v>
      </c>
      <c r="BF28" s="262">
        <v>0</v>
      </c>
      <c r="BG28" s="262">
        <v>0</v>
      </c>
      <c r="BH28" s="262">
        <v>0</v>
      </c>
      <c r="BI28" s="262">
        <v>0</v>
      </c>
      <c r="BJ28" s="262">
        <v>0</v>
      </c>
      <c r="BK28" s="262">
        <v>0</v>
      </c>
      <c r="BL28" s="262">
        <v>0</v>
      </c>
      <c r="BM28" s="262">
        <v>0</v>
      </c>
      <c r="BN28" s="547">
        <v>0</v>
      </c>
    </row>
    <row r="29" spans="2:66" s="445" customFormat="1" x14ac:dyDescent="0.25">
      <c r="B29" s="447">
        <v>15</v>
      </c>
      <c r="C29" s="232" t="s">
        <v>492</v>
      </c>
      <c r="D29" s="262">
        <v>0</v>
      </c>
      <c r="E29" s="262">
        <v>0</v>
      </c>
      <c r="F29" s="540"/>
      <c r="G29" s="262">
        <v>0</v>
      </c>
      <c r="H29" s="262">
        <v>0</v>
      </c>
      <c r="I29" s="262">
        <v>0</v>
      </c>
      <c r="J29" s="262">
        <v>0</v>
      </c>
      <c r="K29" s="540"/>
      <c r="L29" s="262">
        <v>0</v>
      </c>
      <c r="M29" s="262">
        <v>0</v>
      </c>
      <c r="N29" s="262">
        <v>0</v>
      </c>
      <c r="O29" s="540"/>
      <c r="P29" s="262">
        <v>0</v>
      </c>
      <c r="Q29" s="262">
        <v>0</v>
      </c>
      <c r="R29" s="262">
        <v>0</v>
      </c>
      <c r="S29" s="540"/>
      <c r="T29" s="262">
        <v>0</v>
      </c>
      <c r="U29" s="262">
        <v>0</v>
      </c>
      <c r="V29" s="262">
        <v>0</v>
      </c>
      <c r="W29" s="540"/>
      <c r="X29" s="262">
        <v>0</v>
      </c>
      <c r="Y29" s="262">
        <v>0</v>
      </c>
      <c r="Z29" s="262">
        <v>0</v>
      </c>
      <c r="AA29" s="540"/>
      <c r="AB29" s="262">
        <v>0</v>
      </c>
      <c r="AC29" s="262">
        <v>0</v>
      </c>
      <c r="AD29" s="262">
        <v>0</v>
      </c>
      <c r="AE29" s="540">
        <v>0</v>
      </c>
      <c r="AF29" s="262">
        <v>0</v>
      </c>
      <c r="AG29" s="262">
        <v>0</v>
      </c>
      <c r="AH29" s="547">
        <v>2.6980625616893996E-3</v>
      </c>
      <c r="AI29" s="254"/>
      <c r="AJ29" s="553">
        <v>0</v>
      </c>
      <c r="AK29" s="262">
        <v>0</v>
      </c>
      <c r="AL29" s="540"/>
      <c r="AM29" s="262">
        <v>0</v>
      </c>
      <c r="AN29" s="262">
        <v>0</v>
      </c>
      <c r="AO29" s="262">
        <v>0</v>
      </c>
      <c r="AP29" s="262">
        <v>0</v>
      </c>
      <c r="AQ29" s="540"/>
      <c r="AR29" s="262">
        <v>0</v>
      </c>
      <c r="AS29" s="262">
        <v>0</v>
      </c>
      <c r="AT29" s="262">
        <v>0</v>
      </c>
      <c r="AU29" s="540"/>
      <c r="AV29" s="262">
        <v>0</v>
      </c>
      <c r="AW29" s="262">
        <v>0</v>
      </c>
      <c r="AX29" s="262">
        <v>0</v>
      </c>
      <c r="AY29" s="540"/>
      <c r="AZ29" s="262">
        <v>0</v>
      </c>
      <c r="BA29" s="262">
        <v>0</v>
      </c>
      <c r="BB29" s="262">
        <v>0</v>
      </c>
      <c r="BC29" s="540"/>
      <c r="BD29" s="262">
        <v>0</v>
      </c>
      <c r="BE29" s="262">
        <v>0</v>
      </c>
      <c r="BF29" s="262">
        <v>0</v>
      </c>
      <c r="BG29" s="540"/>
      <c r="BH29" s="262">
        <v>0</v>
      </c>
      <c r="BI29" s="262">
        <v>0</v>
      </c>
      <c r="BJ29" s="262">
        <v>0</v>
      </c>
      <c r="BK29" s="540">
        <v>0</v>
      </c>
      <c r="BL29" s="262">
        <v>0</v>
      </c>
      <c r="BM29" s="262">
        <v>0</v>
      </c>
      <c r="BN29" s="547">
        <v>2.0995119434663895E-2</v>
      </c>
    </row>
    <row r="30" spans="2:66" s="445" customFormat="1" x14ac:dyDescent="0.25">
      <c r="B30" s="447">
        <v>16</v>
      </c>
      <c r="C30" s="230" t="s">
        <v>510</v>
      </c>
      <c r="D30" s="262">
        <v>0.25165834884236382</v>
      </c>
      <c r="E30" s="262">
        <v>4.575606342588432E-2</v>
      </c>
      <c r="F30" s="262">
        <v>0</v>
      </c>
      <c r="G30" s="262">
        <v>0</v>
      </c>
      <c r="H30" s="262">
        <v>0</v>
      </c>
      <c r="I30" s="262">
        <v>0</v>
      </c>
      <c r="J30" s="262">
        <v>0</v>
      </c>
      <c r="K30" s="262">
        <v>0</v>
      </c>
      <c r="L30" s="262">
        <v>0</v>
      </c>
      <c r="M30" s="262">
        <v>0</v>
      </c>
      <c r="N30" s="262">
        <v>0</v>
      </c>
      <c r="O30" s="262">
        <v>0</v>
      </c>
      <c r="P30" s="262">
        <v>0</v>
      </c>
      <c r="Q30" s="262">
        <v>0</v>
      </c>
      <c r="R30" s="262">
        <v>0</v>
      </c>
      <c r="S30" s="262">
        <v>0</v>
      </c>
      <c r="T30" s="262">
        <v>0</v>
      </c>
      <c r="U30" s="262">
        <v>0</v>
      </c>
      <c r="V30" s="262">
        <v>0</v>
      </c>
      <c r="W30" s="262">
        <v>0</v>
      </c>
      <c r="X30" s="262">
        <v>0</v>
      </c>
      <c r="Y30" s="262">
        <v>0</v>
      </c>
      <c r="Z30" s="262">
        <v>0</v>
      </c>
      <c r="AA30" s="262">
        <v>0</v>
      </c>
      <c r="AB30" s="262">
        <v>0</v>
      </c>
      <c r="AC30" s="262">
        <v>0.25165834884236382</v>
      </c>
      <c r="AD30" s="262">
        <v>4.575606342588432E-2</v>
      </c>
      <c r="AE30" s="262">
        <v>0</v>
      </c>
      <c r="AF30" s="262">
        <v>0</v>
      </c>
      <c r="AG30" s="262">
        <v>0</v>
      </c>
      <c r="AH30" s="547">
        <v>2.5316073456877266</v>
      </c>
      <c r="AI30" s="254"/>
      <c r="AJ30" s="553">
        <v>0.19108395486955929</v>
      </c>
      <c r="AK30" s="262">
        <v>2.7737993448806994E-2</v>
      </c>
      <c r="AL30" s="262">
        <v>0</v>
      </c>
      <c r="AM30" s="262">
        <v>0</v>
      </c>
      <c r="AN30" s="262">
        <v>2.4964194103926293E-3</v>
      </c>
      <c r="AO30" s="262">
        <v>0.11403397306731765</v>
      </c>
      <c r="AP30" s="262">
        <v>0</v>
      </c>
      <c r="AQ30" s="262">
        <v>0</v>
      </c>
      <c r="AR30" s="262">
        <v>0</v>
      </c>
      <c r="AS30" s="262">
        <v>0</v>
      </c>
      <c r="AT30" s="262">
        <v>0</v>
      </c>
      <c r="AU30" s="262">
        <v>0</v>
      </c>
      <c r="AV30" s="262">
        <v>0</v>
      </c>
      <c r="AW30" s="262">
        <v>0</v>
      </c>
      <c r="AX30" s="262">
        <v>0</v>
      </c>
      <c r="AY30" s="262">
        <v>0</v>
      </c>
      <c r="AZ30" s="262">
        <v>0</v>
      </c>
      <c r="BA30" s="262">
        <v>0</v>
      </c>
      <c r="BB30" s="262">
        <v>0</v>
      </c>
      <c r="BC30" s="262">
        <v>0</v>
      </c>
      <c r="BD30" s="262">
        <v>0</v>
      </c>
      <c r="BE30" s="262">
        <v>0</v>
      </c>
      <c r="BF30" s="262">
        <v>0</v>
      </c>
      <c r="BG30" s="262">
        <v>0</v>
      </c>
      <c r="BH30" s="262">
        <v>0</v>
      </c>
      <c r="BI30" s="262">
        <v>0.30511792793687692</v>
      </c>
      <c r="BJ30" s="262">
        <v>2.7737993448806994E-2</v>
      </c>
      <c r="BK30" s="262">
        <v>0</v>
      </c>
      <c r="BL30" s="262">
        <v>0</v>
      </c>
      <c r="BM30" s="262">
        <v>2.4964194103926293E-3</v>
      </c>
      <c r="BN30" s="547">
        <v>2.3659736331063979</v>
      </c>
    </row>
    <row r="31" spans="2:66" s="445" customFormat="1" x14ac:dyDescent="0.25">
      <c r="B31" s="447">
        <v>17</v>
      </c>
      <c r="C31" s="232" t="s">
        <v>494</v>
      </c>
      <c r="D31" s="262">
        <v>0.25165834884236382</v>
      </c>
      <c r="E31" s="262">
        <v>4.575606342588432E-2</v>
      </c>
      <c r="F31" s="262">
        <v>0</v>
      </c>
      <c r="G31" s="262">
        <v>0</v>
      </c>
      <c r="H31" s="262">
        <v>0</v>
      </c>
      <c r="I31" s="262">
        <v>0</v>
      </c>
      <c r="J31" s="262">
        <v>0</v>
      </c>
      <c r="K31" s="262">
        <v>0</v>
      </c>
      <c r="L31" s="262">
        <v>0</v>
      </c>
      <c r="M31" s="262">
        <v>0</v>
      </c>
      <c r="N31" s="262">
        <v>0</v>
      </c>
      <c r="O31" s="262">
        <v>0</v>
      </c>
      <c r="P31" s="262">
        <v>0</v>
      </c>
      <c r="Q31" s="262">
        <v>0</v>
      </c>
      <c r="R31" s="262">
        <v>0</v>
      </c>
      <c r="S31" s="262">
        <v>0</v>
      </c>
      <c r="T31" s="262">
        <v>0</v>
      </c>
      <c r="U31" s="262">
        <v>0</v>
      </c>
      <c r="V31" s="262">
        <v>0</v>
      </c>
      <c r="W31" s="262">
        <v>0</v>
      </c>
      <c r="X31" s="262">
        <v>0</v>
      </c>
      <c r="Y31" s="262">
        <v>0</v>
      </c>
      <c r="Z31" s="262">
        <v>0</v>
      </c>
      <c r="AA31" s="262">
        <v>0</v>
      </c>
      <c r="AB31" s="262">
        <v>0</v>
      </c>
      <c r="AC31" s="262">
        <v>0.25165834884236382</v>
      </c>
      <c r="AD31" s="262">
        <v>4.575606342588432E-2</v>
      </c>
      <c r="AE31" s="262">
        <v>0</v>
      </c>
      <c r="AF31" s="262">
        <v>0</v>
      </c>
      <c r="AG31" s="262">
        <v>0</v>
      </c>
      <c r="AH31" s="547">
        <v>2.5306519153484315</v>
      </c>
      <c r="AI31" s="254"/>
      <c r="AJ31" s="553">
        <v>0.19108395486955929</v>
      </c>
      <c r="AK31" s="262">
        <v>2.7737993448806994E-2</v>
      </c>
      <c r="AL31" s="262">
        <v>0</v>
      </c>
      <c r="AM31" s="262">
        <v>0</v>
      </c>
      <c r="AN31" s="262">
        <v>2.4964194103926293E-3</v>
      </c>
      <c r="AO31" s="262">
        <v>0.11403397306731765</v>
      </c>
      <c r="AP31" s="262">
        <v>0</v>
      </c>
      <c r="AQ31" s="262">
        <v>0</v>
      </c>
      <c r="AR31" s="262">
        <v>0</v>
      </c>
      <c r="AS31" s="262">
        <v>0</v>
      </c>
      <c r="AT31" s="262">
        <v>0</v>
      </c>
      <c r="AU31" s="262">
        <v>0</v>
      </c>
      <c r="AV31" s="262">
        <v>0</v>
      </c>
      <c r="AW31" s="262">
        <v>0</v>
      </c>
      <c r="AX31" s="262">
        <v>0</v>
      </c>
      <c r="AY31" s="262">
        <v>0</v>
      </c>
      <c r="AZ31" s="262">
        <v>0</v>
      </c>
      <c r="BA31" s="262">
        <v>0</v>
      </c>
      <c r="BB31" s="262">
        <v>0</v>
      </c>
      <c r="BC31" s="262">
        <v>0</v>
      </c>
      <c r="BD31" s="262">
        <v>0</v>
      </c>
      <c r="BE31" s="262">
        <v>0</v>
      </c>
      <c r="BF31" s="262">
        <v>0</v>
      </c>
      <c r="BG31" s="262">
        <v>0</v>
      </c>
      <c r="BH31" s="262">
        <v>0</v>
      </c>
      <c r="BI31" s="262">
        <v>0.30511792793687692</v>
      </c>
      <c r="BJ31" s="262">
        <v>2.7737993448806994E-2</v>
      </c>
      <c r="BK31" s="262">
        <v>0</v>
      </c>
      <c r="BL31" s="262">
        <v>0</v>
      </c>
      <c r="BM31" s="262">
        <v>2.4964194103926293E-3</v>
      </c>
      <c r="BN31" s="547">
        <v>2.3652569873169922</v>
      </c>
    </row>
    <row r="32" spans="2:66" s="445" customFormat="1" x14ac:dyDescent="0.25">
      <c r="B32" s="448">
        <v>18</v>
      </c>
      <c r="C32" s="263" t="s">
        <v>508</v>
      </c>
      <c r="D32" s="262">
        <v>0</v>
      </c>
      <c r="E32" s="262">
        <v>0</v>
      </c>
      <c r="F32" s="262">
        <v>0</v>
      </c>
      <c r="G32" s="262">
        <v>0</v>
      </c>
      <c r="H32" s="262">
        <v>0</v>
      </c>
      <c r="I32" s="262">
        <v>0</v>
      </c>
      <c r="J32" s="262">
        <v>0</v>
      </c>
      <c r="K32" s="262">
        <v>0</v>
      </c>
      <c r="L32" s="262">
        <v>0</v>
      </c>
      <c r="M32" s="262">
        <v>0</v>
      </c>
      <c r="N32" s="262">
        <v>0</v>
      </c>
      <c r="O32" s="262">
        <v>0</v>
      </c>
      <c r="P32" s="262">
        <v>0</v>
      </c>
      <c r="Q32" s="262">
        <v>0</v>
      </c>
      <c r="R32" s="262">
        <v>0</v>
      </c>
      <c r="S32" s="262">
        <v>0</v>
      </c>
      <c r="T32" s="262">
        <v>0</v>
      </c>
      <c r="U32" s="262">
        <v>0</v>
      </c>
      <c r="V32" s="262">
        <v>0</v>
      </c>
      <c r="W32" s="262">
        <v>0</v>
      </c>
      <c r="X32" s="262">
        <v>0</v>
      </c>
      <c r="Y32" s="262">
        <v>0</v>
      </c>
      <c r="Z32" s="262">
        <v>0</v>
      </c>
      <c r="AA32" s="262">
        <v>0</v>
      </c>
      <c r="AB32" s="262">
        <v>0</v>
      </c>
      <c r="AC32" s="262">
        <v>0</v>
      </c>
      <c r="AD32" s="262">
        <v>0</v>
      </c>
      <c r="AE32" s="262">
        <v>0</v>
      </c>
      <c r="AF32" s="262">
        <v>0</v>
      </c>
      <c r="AG32" s="262">
        <v>0</v>
      </c>
      <c r="AH32" s="547">
        <v>0</v>
      </c>
      <c r="AI32" s="254"/>
      <c r="AJ32" s="553">
        <v>0</v>
      </c>
      <c r="AK32" s="262">
        <v>0</v>
      </c>
      <c r="AL32" s="262">
        <v>0</v>
      </c>
      <c r="AM32" s="262">
        <v>0</v>
      </c>
      <c r="AN32" s="262">
        <v>0</v>
      </c>
      <c r="AO32" s="262">
        <v>0</v>
      </c>
      <c r="AP32" s="262">
        <v>0</v>
      </c>
      <c r="AQ32" s="262">
        <v>0</v>
      </c>
      <c r="AR32" s="262">
        <v>0</v>
      </c>
      <c r="AS32" s="262">
        <v>0</v>
      </c>
      <c r="AT32" s="262">
        <v>0</v>
      </c>
      <c r="AU32" s="262">
        <v>0</v>
      </c>
      <c r="AV32" s="262">
        <v>0</v>
      </c>
      <c r="AW32" s="262">
        <v>0</v>
      </c>
      <c r="AX32" s="262">
        <v>0</v>
      </c>
      <c r="AY32" s="262">
        <v>0</v>
      </c>
      <c r="AZ32" s="262">
        <v>0</v>
      </c>
      <c r="BA32" s="262">
        <v>0</v>
      </c>
      <c r="BB32" s="262">
        <v>0</v>
      </c>
      <c r="BC32" s="262">
        <v>0</v>
      </c>
      <c r="BD32" s="262">
        <v>0</v>
      </c>
      <c r="BE32" s="262">
        <v>0</v>
      </c>
      <c r="BF32" s="262">
        <v>0</v>
      </c>
      <c r="BG32" s="262">
        <v>0</v>
      </c>
      <c r="BH32" s="262">
        <v>0</v>
      </c>
      <c r="BI32" s="262">
        <v>0</v>
      </c>
      <c r="BJ32" s="262">
        <v>0</v>
      </c>
      <c r="BK32" s="262">
        <v>0</v>
      </c>
      <c r="BL32" s="262">
        <v>0</v>
      </c>
      <c r="BM32" s="262">
        <v>0</v>
      </c>
      <c r="BN32" s="547">
        <v>0</v>
      </c>
    </row>
    <row r="33" spans="2:66" s="445" customFormat="1" x14ac:dyDescent="0.25">
      <c r="B33" s="447">
        <v>19</v>
      </c>
      <c r="C33" s="232" t="s">
        <v>492</v>
      </c>
      <c r="D33" s="262">
        <v>0</v>
      </c>
      <c r="E33" s="262">
        <v>0</v>
      </c>
      <c r="F33" s="540"/>
      <c r="G33" s="262">
        <v>0</v>
      </c>
      <c r="H33" s="262">
        <v>0</v>
      </c>
      <c r="I33" s="262">
        <v>0</v>
      </c>
      <c r="J33" s="262">
        <v>0</v>
      </c>
      <c r="K33" s="540"/>
      <c r="L33" s="262">
        <v>0</v>
      </c>
      <c r="M33" s="262">
        <v>0</v>
      </c>
      <c r="N33" s="262">
        <v>0</v>
      </c>
      <c r="O33" s="540"/>
      <c r="P33" s="262">
        <v>0</v>
      </c>
      <c r="Q33" s="262">
        <v>0</v>
      </c>
      <c r="R33" s="262">
        <v>0</v>
      </c>
      <c r="S33" s="540"/>
      <c r="T33" s="262">
        <v>0</v>
      </c>
      <c r="U33" s="262">
        <v>0</v>
      </c>
      <c r="V33" s="262">
        <v>0</v>
      </c>
      <c r="W33" s="540"/>
      <c r="X33" s="262">
        <v>0</v>
      </c>
      <c r="Y33" s="262">
        <v>0</v>
      </c>
      <c r="Z33" s="262">
        <v>0</v>
      </c>
      <c r="AA33" s="540"/>
      <c r="AB33" s="262">
        <v>0</v>
      </c>
      <c r="AC33" s="262">
        <v>0</v>
      </c>
      <c r="AD33" s="262">
        <v>0</v>
      </c>
      <c r="AE33" s="540">
        <v>0</v>
      </c>
      <c r="AF33" s="262">
        <v>0</v>
      </c>
      <c r="AG33" s="262">
        <v>0</v>
      </c>
      <c r="AH33" s="547">
        <v>9.5543033929521275E-4</v>
      </c>
      <c r="AI33" s="254"/>
      <c r="AJ33" s="553">
        <v>0</v>
      </c>
      <c r="AK33" s="262">
        <v>0</v>
      </c>
      <c r="AL33" s="540"/>
      <c r="AM33" s="262">
        <v>0</v>
      </c>
      <c r="AN33" s="262">
        <v>0</v>
      </c>
      <c r="AO33" s="262">
        <v>0</v>
      </c>
      <c r="AP33" s="262">
        <v>0</v>
      </c>
      <c r="AQ33" s="540"/>
      <c r="AR33" s="262">
        <v>0</v>
      </c>
      <c r="AS33" s="262">
        <v>0</v>
      </c>
      <c r="AT33" s="262">
        <v>0</v>
      </c>
      <c r="AU33" s="540"/>
      <c r="AV33" s="262">
        <v>0</v>
      </c>
      <c r="AW33" s="262">
        <v>0</v>
      </c>
      <c r="AX33" s="262">
        <v>0</v>
      </c>
      <c r="AY33" s="540"/>
      <c r="AZ33" s="262">
        <v>0</v>
      </c>
      <c r="BA33" s="262">
        <v>0</v>
      </c>
      <c r="BB33" s="262">
        <v>0</v>
      </c>
      <c r="BC33" s="540"/>
      <c r="BD33" s="262">
        <v>0</v>
      </c>
      <c r="BE33" s="262">
        <v>0</v>
      </c>
      <c r="BF33" s="262">
        <v>0</v>
      </c>
      <c r="BG33" s="540"/>
      <c r="BH33" s="262">
        <v>0</v>
      </c>
      <c r="BI33" s="262">
        <v>0</v>
      </c>
      <c r="BJ33" s="262">
        <v>0</v>
      </c>
      <c r="BK33" s="540">
        <v>0</v>
      </c>
      <c r="BL33" s="262">
        <v>0</v>
      </c>
      <c r="BM33" s="262">
        <v>0</v>
      </c>
      <c r="BN33" s="547">
        <v>7.1664578940544533E-4</v>
      </c>
    </row>
    <row r="34" spans="2:66" s="445" customFormat="1" x14ac:dyDescent="0.25">
      <c r="B34" s="447">
        <v>20</v>
      </c>
      <c r="C34" s="391" t="s">
        <v>509</v>
      </c>
      <c r="D34" s="262">
        <v>2.4285652637818869</v>
      </c>
      <c r="E34" s="262">
        <v>0.45559383467606313</v>
      </c>
      <c r="F34" s="262">
        <v>0</v>
      </c>
      <c r="G34" s="262">
        <v>8.3671321267226768E-3</v>
      </c>
      <c r="H34" s="262">
        <v>1.1443881432206581E-3</v>
      </c>
      <c r="I34" s="262">
        <v>1.3082329687229405E-6</v>
      </c>
      <c r="J34" s="262">
        <v>0</v>
      </c>
      <c r="K34" s="262">
        <v>0</v>
      </c>
      <c r="L34" s="262">
        <v>0</v>
      </c>
      <c r="M34" s="262">
        <v>0</v>
      </c>
      <c r="N34" s="262">
        <v>0</v>
      </c>
      <c r="O34" s="262">
        <v>0</v>
      </c>
      <c r="P34" s="262">
        <v>0</v>
      </c>
      <c r="Q34" s="262">
        <v>0.49215480632097225</v>
      </c>
      <c r="R34" s="262">
        <v>0</v>
      </c>
      <c r="S34" s="262">
        <v>0</v>
      </c>
      <c r="T34" s="262">
        <v>0</v>
      </c>
      <c r="U34" s="262">
        <v>3.2930643594636804E-5</v>
      </c>
      <c r="V34" s="262">
        <v>0</v>
      </c>
      <c r="W34" s="262">
        <v>0</v>
      </c>
      <c r="X34" s="262">
        <v>0</v>
      </c>
      <c r="Y34" s="262">
        <v>1.8066074329983461E-6</v>
      </c>
      <c r="Z34" s="262">
        <v>0</v>
      </c>
      <c r="AA34" s="262">
        <v>0</v>
      </c>
      <c r="AB34" s="262">
        <v>0</v>
      </c>
      <c r="AC34" s="262">
        <v>2.9207561155868556</v>
      </c>
      <c r="AD34" s="262">
        <v>0.45559383467606313</v>
      </c>
      <c r="AE34" s="262">
        <v>0</v>
      </c>
      <c r="AF34" s="262">
        <v>8.3671321267226768E-3</v>
      </c>
      <c r="AG34" s="262">
        <v>1.1443881432206581E-3</v>
      </c>
      <c r="AH34" s="547">
        <v>4.1024826732629194</v>
      </c>
      <c r="AI34" s="254"/>
      <c r="AJ34" s="553">
        <v>2.4942615350368218</v>
      </c>
      <c r="AK34" s="262">
        <v>0.28663213295557011</v>
      </c>
      <c r="AL34" s="262">
        <v>0</v>
      </c>
      <c r="AM34" s="262">
        <v>1.4872741432635493E-2</v>
      </c>
      <c r="AN34" s="262">
        <v>1.4042039977502283E-4</v>
      </c>
      <c r="AO34" s="262">
        <v>0</v>
      </c>
      <c r="AP34" s="262">
        <v>0</v>
      </c>
      <c r="AQ34" s="262">
        <v>0</v>
      </c>
      <c r="AR34" s="262">
        <v>0</v>
      </c>
      <c r="AS34" s="262">
        <v>0</v>
      </c>
      <c r="AT34" s="262">
        <v>0</v>
      </c>
      <c r="AU34" s="262">
        <v>0</v>
      </c>
      <c r="AV34" s="262">
        <v>0</v>
      </c>
      <c r="AW34" s="262">
        <v>0</v>
      </c>
      <c r="AX34" s="262">
        <v>0</v>
      </c>
      <c r="AY34" s="262">
        <v>0</v>
      </c>
      <c r="AZ34" s="262">
        <v>0</v>
      </c>
      <c r="BA34" s="262">
        <v>0.12528660669905514</v>
      </c>
      <c r="BB34" s="262">
        <v>0</v>
      </c>
      <c r="BC34" s="262">
        <v>0</v>
      </c>
      <c r="BD34" s="262">
        <v>0</v>
      </c>
      <c r="BE34" s="262">
        <v>0</v>
      </c>
      <c r="BF34" s="262">
        <v>0</v>
      </c>
      <c r="BG34" s="262">
        <v>0</v>
      </c>
      <c r="BH34" s="262">
        <v>0</v>
      </c>
      <c r="BI34" s="262">
        <v>2.6195481417358768</v>
      </c>
      <c r="BJ34" s="262">
        <v>0.28663213295557011</v>
      </c>
      <c r="BK34" s="262">
        <v>0</v>
      </c>
      <c r="BL34" s="262">
        <v>1.4872741432635493E-2</v>
      </c>
      <c r="BM34" s="262">
        <v>1.4042039977502283E-4</v>
      </c>
      <c r="BN34" s="547">
        <v>3.4696480823816733</v>
      </c>
    </row>
    <row r="35" spans="2:66" s="445" customFormat="1" x14ac:dyDescent="0.25">
      <c r="B35" s="447">
        <v>21</v>
      </c>
      <c r="C35" s="230" t="s">
        <v>494</v>
      </c>
      <c r="D35" s="262">
        <v>2.4285652637818869</v>
      </c>
      <c r="E35" s="262">
        <v>0.45559383467606313</v>
      </c>
      <c r="F35" s="262">
        <v>0</v>
      </c>
      <c r="G35" s="262">
        <v>8.3671321267226768E-3</v>
      </c>
      <c r="H35" s="262">
        <v>1.1443881432206581E-3</v>
      </c>
      <c r="I35" s="262">
        <v>1.3082329687229405E-6</v>
      </c>
      <c r="J35" s="262">
        <v>0</v>
      </c>
      <c r="K35" s="262">
        <v>0</v>
      </c>
      <c r="L35" s="262">
        <v>0</v>
      </c>
      <c r="M35" s="262">
        <v>0</v>
      </c>
      <c r="N35" s="262">
        <v>0</v>
      </c>
      <c r="O35" s="262">
        <v>0</v>
      </c>
      <c r="P35" s="262">
        <v>0</v>
      </c>
      <c r="Q35" s="262">
        <v>0.49215480632097225</v>
      </c>
      <c r="R35" s="262">
        <v>0</v>
      </c>
      <c r="S35" s="262">
        <v>0</v>
      </c>
      <c r="T35" s="262">
        <v>0</v>
      </c>
      <c r="U35" s="262">
        <v>3.2930643594636804E-5</v>
      </c>
      <c r="V35" s="262">
        <v>0</v>
      </c>
      <c r="W35" s="262">
        <v>0</v>
      </c>
      <c r="X35" s="262">
        <v>0</v>
      </c>
      <c r="Y35" s="262">
        <v>1.8066074329983461E-6</v>
      </c>
      <c r="Z35" s="262">
        <v>0</v>
      </c>
      <c r="AA35" s="262">
        <v>0</v>
      </c>
      <c r="AB35" s="262">
        <v>0</v>
      </c>
      <c r="AC35" s="262">
        <v>2.9207561155868556</v>
      </c>
      <c r="AD35" s="262">
        <v>0.45559383467606313</v>
      </c>
      <c r="AE35" s="262">
        <v>0</v>
      </c>
      <c r="AF35" s="262">
        <v>8.3671321267226768E-3</v>
      </c>
      <c r="AG35" s="262">
        <v>1.1443881432206581E-3</v>
      </c>
      <c r="AH35" s="547">
        <v>4.0590240720479756</v>
      </c>
      <c r="AI35" s="254"/>
      <c r="AJ35" s="553">
        <v>2.4942615350368218</v>
      </c>
      <c r="AK35" s="262">
        <v>0.28663213295557011</v>
      </c>
      <c r="AL35" s="262">
        <v>0</v>
      </c>
      <c r="AM35" s="262">
        <v>1.4872741432635493E-2</v>
      </c>
      <c r="AN35" s="262">
        <v>1.4042039977502283E-4</v>
      </c>
      <c r="AO35" s="262">
        <v>0</v>
      </c>
      <c r="AP35" s="262">
        <v>0</v>
      </c>
      <c r="AQ35" s="262">
        <v>0</v>
      </c>
      <c r="AR35" s="262">
        <v>0</v>
      </c>
      <c r="AS35" s="262">
        <v>0</v>
      </c>
      <c r="AT35" s="262">
        <v>0</v>
      </c>
      <c r="AU35" s="262">
        <v>0</v>
      </c>
      <c r="AV35" s="262">
        <v>0</v>
      </c>
      <c r="AW35" s="262">
        <v>0</v>
      </c>
      <c r="AX35" s="262">
        <v>0</v>
      </c>
      <c r="AY35" s="262">
        <v>0</v>
      </c>
      <c r="AZ35" s="262">
        <v>0</v>
      </c>
      <c r="BA35" s="262">
        <v>0.12528660669905514</v>
      </c>
      <c r="BB35" s="262">
        <v>0</v>
      </c>
      <c r="BC35" s="262">
        <v>0</v>
      </c>
      <c r="BD35" s="262">
        <v>0</v>
      </c>
      <c r="BE35" s="262">
        <v>0</v>
      </c>
      <c r="BF35" s="262">
        <v>0</v>
      </c>
      <c r="BG35" s="262">
        <v>0</v>
      </c>
      <c r="BH35" s="262">
        <v>0</v>
      </c>
      <c r="BI35" s="262">
        <v>2.6195481417358768</v>
      </c>
      <c r="BJ35" s="262">
        <v>0.28663213295557011</v>
      </c>
      <c r="BK35" s="262">
        <v>0</v>
      </c>
      <c r="BL35" s="262">
        <v>1.4872741432635493E-2</v>
      </c>
      <c r="BM35" s="262">
        <v>1.4042039977502283E-4</v>
      </c>
      <c r="BN35" s="547">
        <v>3.4273050139648298</v>
      </c>
    </row>
    <row r="36" spans="2:66" s="445" customFormat="1" x14ac:dyDescent="0.25">
      <c r="B36" s="447">
        <v>22</v>
      </c>
      <c r="C36" s="235" t="s">
        <v>508</v>
      </c>
      <c r="D36" s="262">
        <v>0</v>
      </c>
      <c r="E36" s="262">
        <v>0</v>
      </c>
      <c r="F36" s="262">
        <v>0</v>
      </c>
      <c r="G36" s="262">
        <v>0</v>
      </c>
      <c r="H36" s="262">
        <v>0</v>
      </c>
      <c r="I36" s="262">
        <v>0</v>
      </c>
      <c r="J36" s="262">
        <v>0</v>
      </c>
      <c r="K36" s="262">
        <v>0</v>
      </c>
      <c r="L36" s="262">
        <v>0</v>
      </c>
      <c r="M36" s="262">
        <v>0</v>
      </c>
      <c r="N36" s="262">
        <v>0</v>
      </c>
      <c r="O36" s="262">
        <v>0</v>
      </c>
      <c r="P36" s="262">
        <v>0</v>
      </c>
      <c r="Q36" s="262">
        <v>0</v>
      </c>
      <c r="R36" s="262">
        <v>0</v>
      </c>
      <c r="S36" s="262">
        <v>0</v>
      </c>
      <c r="T36" s="262">
        <v>0</v>
      </c>
      <c r="U36" s="262">
        <v>0</v>
      </c>
      <c r="V36" s="262">
        <v>0</v>
      </c>
      <c r="W36" s="262">
        <v>0</v>
      </c>
      <c r="X36" s="262">
        <v>0</v>
      </c>
      <c r="Y36" s="262">
        <v>0</v>
      </c>
      <c r="Z36" s="262">
        <v>0</v>
      </c>
      <c r="AA36" s="262">
        <v>0</v>
      </c>
      <c r="AB36" s="262">
        <v>0</v>
      </c>
      <c r="AC36" s="262">
        <v>0</v>
      </c>
      <c r="AD36" s="262">
        <v>0</v>
      </c>
      <c r="AE36" s="262">
        <v>0</v>
      </c>
      <c r="AF36" s="262">
        <v>0</v>
      </c>
      <c r="AG36" s="262">
        <v>0</v>
      </c>
      <c r="AH36" s="547">
        <v>3.855090093464885E-2</v>
      </c>
      <c r="AI36" s="254"/>
      <c r="AJ36" s="553">
        <v>0</v>
      </c>
      <c r="AK36" s="262">
        <v>0</v>
      </c>
      <c r="AL36" s="262">
        <v>0</v>
      </c>
      <c r="AM36" s="262">
        <v>0</v>
      </c>
      <c r="AN36" s="262">
        <v>0</v>
      </c>
      <c r="AO36" s="262">
        <v>0</v>
      </c>
      <c r="AP36" s="262">
        <v>0</v>
      </c>
      <c r="AQ36" s="262">
        <v>0</v>
      </c>
      <c r="AR36" s="262">
        <v>0</v>
      </c>
      <c r="AS36" s="262">
        <v>0</v>
      </c>
      <c r="AT36" s="262">
        <v>0</v>
      </c>
      <c r="AU36" s="262">
        <v>0</v>
      </c>
      <c r="AV36" s="262">
        <v>0</v>
      </c>
      <c r="AW36" s="262">
        <v>0</v>
      </c>
      <c r="AX36" s="262">
        <v>0</v>
      </c>
      <c r="AY36" s="262">
        <v>0</v>
      </c>
      <c r="AZ36" s="262">
        <v>0</v>
      </c>
      <c r="BA36" s="262">
        <v>0</v>
      </c>
      <c r="BB36" s="262">
        <v>0</v>
      </c>
      <c r="BC36" s="262">
        <v>0</v>
      </c>
      <c r="BD36" s="262">
        <v>0</v>
      </c>
      <c r="BE36" s="262">
        <v>0</v>
      </c>
      <c r="BF36" s="262">
        <v>0</v>
      </c>
      <c r="BG36" s="262">
        <v>0</v>
      </c>
      <c r="BH36" s="262">
        <v>0</v>
      </c>
      <c r="BI36" s="262">
        <v>0</v>
      </c>
      <c r="BJ36" s="262">
        <v>0</v>
      </c>
      <c r="BK36" s="262">
        <v>0</v>
      </c>
      <c r="BL36" s="262">
        <v>0</v>
      </c>
      <c r="BM36" s="262">
        <v>0</v>
      </c>
      <c r="BN36" s="547">
        <v>3.8305718548867752E-2</v>
      </c>
    </row>
    <row r="37" spans="2:66" s="445" customFormat="1" x14ac:dyDescent="0.25">
      <c r="B37" s="447">
        <v>23</v>
      </c>
      <c r="C37" s="230" t="s">
        <v>492</v>
      </c>
      <c r="D37" s="262">
        <v>0</v>
      </c>
      <c r="E37" s="262">
        <v>0</v>
      </c>
      <c r="F37" s="540"/>
      <c r="G37" s="262">
        <v>0</v>
      </c>
      <c r="H37" s="262">
        <v>0</v>
      </c>
      <c r="I37" s="262">
        <v>0</v>
      </c>
      <c r="J37" s="262">
        <v>0</v>
      </c>
      <c r="K37" s="540"/>
      <c r="L37" s="262">
        <v>0</v>
      </c>
      <c r="M37" s="262">
        <v>0</v>
      </c>
      <c r="N37" s="262">
        <v>0</v>
      </c>
      <c r="O37" s="540"/>
      <c r="P37" s="262">
        <v>0</v>
      </c>
      <c r="Q37" s="262">
        <v>0</v>
      </c>
      <c r="R37" s="262">
        <v>0</v>
      </c>
      <c r="S37" s="540"/>
      <c r="T37" s="262">
        <v>0</v>
      </c>
      <c r="U37" s="262">
        <v>0</v>
      </c>
      <c r="V37" s="262">
        <v>0</v>
      </c>
      <c r="W37" s="540"/>
      <c r="X37" s="262">
        <v>0</v>
      </c>
      <c r="Y37" s="262">
        <v>0</v>
      </c>
      <c r="Z37" s="262">
        <v>0</v>
      </c>
      <c r="AA37" s="540"/>
      <c r="AB37" s="262">
        <v>0</v>
      </c>
      <c r="AC37" s="262">
        <v>0</v>
      </c>
      <c r="AD37" s="262">
        <v>0</v>
      </c>
      <c r="AE37" s="540">
        <v>0</v>
      </c>
      <c r="AF37" s="262">
        <v>0</v>
      </c>
      <c r="AG37" s="262">
        <v>0</v>
      </c>
      <c r="AH37" s="547">
        <v>4.907700280294058E-3</v>
      </c>
      <c r="AI37" s="254"/>
      <c r="AJ37" s="553">
        <v>0</v>
      </c>
      <c r="AK37" s="262">
        <v>0</v>
      </c>
      <c r="AL37" s="540"/>
      <c r="AM37" s="262">
        <v>0</v>
      </c>
      <c r="AN37" s="262">
        <v>0</v>
      </c>
      <c r="AO37" s="262">
        <v>0</v>
      </c>
      <c r="AP37" s="262">
        <v>0</v>
      </c>
      <c r="AQ37" s="540"/>
      <c r="AR37" s="262">
        <v>0</v>
      </c>
      <c r="AS37" s="262">
        <v>0</v>
      </c>
      <c r="AT37" s="262">
        <v>0</v>
      </c>
      <c r="AU37" s="540"/>
      <c r="AV37" s="262">
        <v>0</v>
      </c>
      <c r="AW37" s="262">
        <v>0</v>
      </c>
      <c r="AX37" s="262">
        <v>0</v>
      </c>
      <c r="AY37" s="540"/>
      <c r="AZ37" s="262">
        <v>0</v>
      </c>
      <c r="BA37" s="262">
        <v>0</v>
      </c>
      <c r="BB37" s="262">
        <v>0</v>
      </c>
      <c r="BC37" s="540"/>
      <c r="BD37" s="262">
        <v>0</v>
      </c>
      <c r="BE37" s="262">
        <v>0</v>
      </c>
      <c r="BF37" s="262">
        <v>0</v>
      </c>
      <c r="BG37" s="540"/>
      <c r="BH37" s="262">
        <v>0</v>
      </c>
      <c r="BI37" s="262">
        <v>0</v>
      </c>
      <c r="BJ37" s="262">
        <v>0</v>
      </c>
      <c r="BK37" s="540">
        <v>0</v>
      </c>
      <c r="BL37" s="262">
        <v>0</v>
      </c>
      <c r="BM37" s="262">
        <v>0</v>
      </c>
      <c r="BN37" s="547">
        <v>4.0373498679759472E-3</v>
      </c>
    </row>
    <row r="38" spans="2:66" s="445" customFormat="1" x14ac:dyDescent="0.25">
      <c r="B38" s="447">
        <v>24</v>
      </c>
      <c r="C38" s="391" t="s">
        <v>507</v>
      </c>
      <c r="D38" s="262">
        <v>31.712510319031168</v>
      </c>
      <c r="E38" s="262">
        <v>3.7754069779528616</v>
      </c>
      <c r="F38" s="262">
        <v>0</v>
      </c>
      <c r="G38" s="262">
        <v>0</v>
      </c>
      <c r="H38" s="262">
        <v>0</v>
      </c>
      <c r="I38" s="262">
        <v>0</v>
      </c>
      <c r="J38" s="262">
        <v>0</v>
      </c>
      <c r="K38" s="262">
        <v>0</v>
      </c>
      <c r="L38" s="262">
        <v>0</v>
      </c>
      <c r="M38" s="541"/>
      <c r="N38" s="541"/>
      <c r="O38" s="541"/>
      <c r="P38" s="541"/>
      <c r="Q38" s="262">
        <v>0</v>
      </c>
      <c r="R38" s="262">
        <v>0</v>
      </c>
      <c r="S38" s="262">
        <v>0</v>
      </c>
      <c r="T38" s="262">
        <v>0</v>
      </c>
      <c r="U38" s="541"/>
      <c r="V38" s="541"/>
      <c r="W38" s="541"/>
      <c r="X38" s="541"/>
      <c r="Y38" s="541"/>
      <c r="Z38" s="541"/>
      <c r="AA38" s="541"/>
      <c r="AB38" s="541"/>
      <c r="AC38" s="262">
        <v>31.712510319031168</v>
      </c>
      <c r="AD38" s="262">
        <v>3.7754069779528616</v>
      </c>
      <c r="AE38" s="262">
        <v>0</v>
      </c>
      <c r="AF38" s="262">
        <v>0</v>
      </c>
      <c r="AG38" s="262">
        <v>0</v>
      </c>
      <c r="AH38" s="547">
        <v>29.366886748708964</v>
      </c>
      <c r="AI38" s="254"/>
      <c r="AJ38" s="553">
        <v>30.857779161521993</v>
      </c>
      <c r="AK38" s="262">
        <v>3.4805142241281888</v>
      </c>
      <c r="AL38" s="262">
        <v>0</v>
      </c>
      <c r="AM38" s="262">
        <v>0</v>
      </c>
      <c r="AN38" s="262">
        <v>0</v>
      </c>
      <c r="AO38" s="262">
        <v>0</v>
      </c>
      <c r="AP38" s="262">
        <v>0</v>
      </c>
      <c r="AQ38" s="262">
        <v>0</v>
      </c>
      <c r="AR38" s="262">
        <v>0</v>
      </c>
      <c r="AS38" s="541"/>
      <c r="AT38" s="541"/>
      <c r="AU38" s="541"/>
      <c r="AV38" s="541"/>
      <c r="AW38" s="262">
        <v>0</v>
      </c>
      <c r="AX38" s="262">
        <v>0</v>
      </c>
      <c r="AY38" s="262">
        <v>0</v>
      </c>
      <c r="AZ38" s="262">
        <v>0</v>
      </c>
      <c r="BA38" s="541"/>
      <c r="BB38" s="541"/>
      <c r="BC38" s="541"/>
      <c r="BD38" s="541"/>
      <c r="BE38" s="541"/>
      <c r="BF38" s="541"/>
      <c r="BG38" s="541"/>
      <c r="BH38" s="541"/>
      <c r="BI38" s="262">
        <v>30.857779161521993</v>
      </c>
      <c r="BJ38" s="262">
        <v>3.4805142241281888</v>
      </c>
      <c r="BK38" s="262">
        <v>0</v>
      </c>
      <c r="BL38" s="262">
        <v>0</v>
      </c>
      <c r="BM38" s="262">
        <v>0</v>
      </c>
      <c r="BN38" s="547">
        <v>29.374628085405995</v>
      </c>
    </row>
    <row r="39" spans="2:66" s="445" customFormat="1" x14ac:dyDescent="0.25">
      <c r="B39" s="447">
        <v>25</v>
      </c>
      <c r="C39" s="230" t="s">
        <v>506</v>
      </c>
      <c r="D39" s="262">
        <v>30.553765496706902</v>
      </c>
      <c r="E39" s="262">
        <v>3.7743969222543612</v>
      </c>
      <c r="F39" s="262">
        <v>0</v>
      </c>
      <c r="G39" s="262">
        <v>0</v>
      </c>
      <c r="H39" s="262">
        <v>0</v>
      </c>
      <c r="I39" s="262">
        <v>0</v>
      </c>
      <c r="J39" s="262">
        <v>0</v>
      </c>
      <c r="K39" s="262">
        <v>0</v>
      </c>
      <c r="L39" s="262">
        <v>0</v>
      </c>
      <c r="M39" s="541"/>
      <c r="N39" s="541"/>
      <c r="O39" s="541"/>
      <c r="P39" s="541"/>
      <c r="Q39" s="262">
        <v>0</v>
      </c>
      <c r="R39" s="262">
        <v>0</v>
      </c>
      <c r="S39" s="262">
        <v>0</v>
      </c>
      <c r="T39" s="262">
        <v>0</v>
      </c>
      <c r="U39" s="541"/>
      <c r="V39" s="541"/>
      <c r="W39" s="541"/>
      <c r="X39" s="541"/>
      <c r="Y39" s="541"/>
      <c r="Z39" s="541"/>
      <c r="AA39" s="541"/>
      <c r="AB39" s="541"/>
      <c r="AC39" s="262">
        <v>30.553765496706902</v>
      </c>
      <c r="AD39" s="262">
        <v>3.7743969222543612</v>
      </c>
      <c r="AE39" s="262">
        <v>0</v>
      </c>
      <c r="AF39" s="262">
        <v>0</v>
      </c>
      <c r="AG39" s="262">
        <v>0</v>
      </c>
      <c r="AH39" s="547">
        <v>26.394606675509596</v>
      </c>
      <c r="AI39" s="254"/>
      <c r="AJ39" s="553">
        <v>29.933111358442144</v>
      </c>
      <c r="AK39" s="262">
        <v>3.4797650709576855</v>
      </c>
      <c r="AL39" s="262">
        <v>0</v>
      </c>
      <c r="AM39" s="262">
        <v>0</v>
      </c>
      <c r="AN39" s="262">
        <v>0</v>
      </c>
      <c r="AO39" s="262">
        <v>0</v>
      </c>
      <c r="AP39" s="262">
        <v>0</v>
      </c>
      <c r="AQ39" s="262">
        <v>0</v>
      </c>
      <c r="AR39" s="262">
        <v>0</v>
      </c>
      <c r="AS39" s="541"/>
      <c r="AT39" s="541"/>
      <c r="AU39" s="541"/>
      <c r="AV39" s="541"/>
      <c r="AW39" s="262">
        <v>0</v>
      </c>
      <c r="AX39" s="262">
        <v>0</v>
      </c>
      <c r="AY39" s="262">
        <v>0</v>
      </c>
      <c r="AZ39" s="262">
        <v>0</v>
      </c>
      <c r="BA39" s="541"/>
      <c r="BB39" s="541"/>
      <c r="BC39" s="541"/>
      <c r="BD39" s="541"/>
      <c r="BE39" s="541"/>
      <c r="BF39" s="541"/>
      <c r="BG39" s="541"/>
      <c r="BH39" s="541"/>
      <c r="BI39" s="262">
        <v>29.933111358442144</v>
      </c>
      <c r="BJ39" s="262">
        <v>3.4797650709576855</v>
      </c>
      <c r="BK39" s="262">
        <v>0</v>
      </c>
      <c r="BL39" s="262">
        <v>0</v>
      </c>
      <c r="BM39" s="262">
        <v>0</v>
      </c>
      <c r="BN39" s="547">
        <v>26.430783937609021</v>
      </c>
    </row>
    <row r="40" spans="2:66" s="445" customFormat="1" x14ac:dyDescent="0.25">
      <c r="B40" s="447">
        <v>26</v>
      </c>
      <c r="C40" s="230" t="s">
        <v>496</v>
      </c>
      <c r="D40" s="262">
        <v>0</v>
      </c>
      <c r="E40" s="262">
        <v>0</v>
      </c>
      <c r="F40" s="262">
        <v>0</v>
      </c>
      <c r="G40" s="262">
        <v>0</v>
      </c>
      <c r="H40" s="262">
        <v>0</v>
      </c>
      <c r="I40" s="262">
        <v>0</v>
      </c>
      <c r="J40" s="262">
        <v>0</v>
      </c>
      <c r="K40" s="262">
        <v>0</v>
      </c>
      <c r="L40" s="262">
        <v>0</v>
      </c>
      <c r="M40" s="541"/>
      <c r="N40" s="541"/>
      <c r="O40" s="541"/>
      <c r="P40" s="541"/>
      <c r="Q40" s="262">
        <v>0</v>
      </c>
      <c r="R40" s="262">
        <v>0</v>
      </c>
      <c r="S40" s="262">
        <v>0</v>
      </c>
      <c r="T40" s="262">
        <v>0</v>
      </c>
      <c r="U40" s="541"/>
      <c r="V40" s="541"/>
      <c r="W40" s="541"/>
      <c r="X40" s="541"/>
      <c r="Y40" s="541"/>
      <c r="Z40" s="541"/>
      <c r="AA40" s="541"/>
      <c r="AB40" s="541"/>
      <c r="AC40" s="262">
        <v>0</v>
      </c>
      <c r="AD40" s="262">
        <v>0</v>
      </c>
      <c r="AE40" s="262">
        <v>0</v>
      </c>
      <c r="AF40" s="262">
        <v>0</v>
      </c>
      <c r="AG40" s="262">
        <v>0</v>
      </c>
      <c r="AH40" s="547">
        <v>0</v>
      </c>
      <c r="AI40" s="254"/>
      <c r="AJ40" s="553">
        <v>0</v>
      </c>
      <c r="AK40" s="262">
        <v>0</v>
      </c>
      <c r="AL40" s="262">
        <v>0</v>
      </c>
      <c r="AM40" s="262">
        <v>0</v>
      </c>
      <c r="AN40" s="262">
        <v>0</v>
      </c>
      <c r="AO40" s="262">
        <v>0</v>
      </c>
      <c r="AP40" s="262">
        <v>0</v>
      </c>
      <c r="AQ40" s="262">
        <v>0</v>
      </c>
      <c r="AR40" s="262">
        <v>0</v>
      </c>
      <c r="AS40" s="541"/>
      <c r="AT40" s="541"/>
      <c r="AU40" s="541"/>
      <c r="AV40" s="541"/>
      <c r="AW40" s="262">
        <v>0</v>
      </c>
      <c r="AX40" s="262">
        <v>0</v>
      </c>
      <c r="AY40" s="262">
        <v>0</v>
      </c>
      <c r="AZ40" s="262">
        <v>0</v>
      </c>
      <c r="BA40" s="541"/>
      <c r="BB40" s="541"/>
      <c r="BC40" s="541"/>
      <c r="BD40" s="541"/>
      <c r="BE40" s="541"/>
      <c r="BF40" s="541"/>
      <c r="BG40" s="541"/>
      <c r="BH40" s="541"/>
      <c r="BI40" s="262">
        <v>0</v>
      </c>
      <c r="BJ40" s="262">
        <v>0</v>
      </c>
      <c r="BK40" s="262">
        <v>0</v>
      </c>
      <c r="BL40" s="262">
        <v>0</v>
      </c>
      <c r="BM40" s="262">
        <v>0</v>
      </c>
      <c r="BN40" s="547">
        <v>0</v>
      </c>
    </row>
    <row r="41" spans="2:66" s="445" customFormat="1" x14ac:dyDescent="0.25">
      <c r="B41" s="447">
        <v>27</v>
      </c>
      <c r="C41" s="230" t="s">
        <v>505</v>
      </c>
      <c r="D41" s="262">
        <v>1.1253488569098988</v>
      </c>
      <c r="E41" s="262">
        <v>0</v>
      </c>
      <c r="F41" s="262">
        <v>0</v>
      </c>
      <c r="G41" s="262">
        <v>0</v>
      </c>
      <c r="H41" s="262">
        <v>0</v>
      </c>
      <c r="I41" s="542"/>
      <c r="J41" s="542"/>
      <c r="K41" s="541"/>
      <c r="L41" s="541"/>
      <c r="M41" s="541"/>
      <c r="N41" s="541"/>
      <c r="O41" s="541"/>
      <c r="P41" s="541"/>
      <c r="Q41" s="541"/>
      <c r="R41" s="541"/>
      <c r="S41" s="541"/>
      <c r="T41" s="541"/>
      <c r="U41" s="541"/>
      <c r="V41" s="541"/>
      <c r="W41" s="541"/>
      <c r="X41" s="541"/>
      <c r="Y41" s="541"/>
      <c r="Z41" s="541"/>
      <c r="AA41" s="541"/>
      <c r="AB41" s="541"/>
      <c r="AC41" s="542"/>
      <c r="AD41" s="542"/>
      <c r="AE41" s="542"/>
      <c r="AF41" s="542"/>
      <c r="AG41" s="542"/>
      <c r="AH41" s="548"/>
      <c r="AI41" s="254"/>
      <c r="AJ41" s="553">
        <v>0.87127842984291903</v>
      </c>
      <c r="AK41" s="262">
        <v>0</v>
      </c>
      <c r="AL41" s="262">
        <v>0</v>
      </c>
      <c r="AM41" s="262">
        <v>0</v>
      </c>
      <c r="AN41" s="262">
        <v>0</v>
      </c>
      <c r="AO41" s="542"/>
      <c r="AP41" s="542"/>
      <c r="AQ41" s="541"/>
      <c r="AR41" s="541"/>
      <c r="AS41" s="541"/>
      <c r="AT41" s="541"/>
      <c r="AU41" s="541"/>
      <c r="AV41" s="541"/>
      <c r="AW41" s="541"/>
      <c r="AX41" s="541"/>
      <c r="AY41" s="541"/>
      <c r="AZ41" s="541"/>
      <c r="BA41" s="541"/>
      <c r="BB41" s="541"/>
      <c r="BC41" s="541"/>
      <c r="BD41" s="541"/>
      <c r="BE41" s="541"/>
      <c r="BF41" s="541"/>
      <c r="BG41" s="541"/>
      <c r="BH41" s="541"/>
      <c r="BI41" s="542"/>
      <c r="BJ41" s="542"/>
      <c r="BK41" s="542"/>
      <c r="BL41" s="542"/>
      <c r="BM41" s="542"/>
      <c r="BN41" s="548"/>
    </row>
    <row r="42" spans="2:66" s="445" customFormat="1" x14ac:dyDescent="0.25">
      <c r="B42" s="447">
        <v>28</v>
      </c>
      <c r="C42" s="391" t="s">
        <v>504</v>
      </c>
      <c r="D42" s="262">
        <v>2.1565932486985167E-3</v>
      </c>
      <c r="E42" s="262">
        <v>2.1565932486985167E-3</v>
      </c>
      <c r="F42" s="262">
        <v>2.1565932486985167E-3</v>
      </c>
      <c r="G42" s="262">
        <v>0</v>
      </c>
      <c r="H42" s="262">
        <v>0</v>
      </c>
      <c r="I42" s="262">
        <v>0</v>
      </c>
      <c r="J42" s="262">
        <v>0</v>
      </c>
      <c r="K42" s="262">
        <v>0</v>
      </c>
      <c r="L42" s="262">
        <v>0</v>
      </c>
      <c r="M42" s="262">
        <v>0</v>
      </c>
      <c r="N42" s="262">
        <v>0</v>
      </c>
      <c r="O42" s="262">
        <v>0</v>
      </c>
      <c r="P42" s="262">
        <v>0</v>
      </c>
      <c r="Q42" s="262">
        <v>0</v>
      </c>
      <c r="R42" s="262">
        <v>0</v>
      </c>
      <c r="S42" s="262">
        <v>0</v>
      </c>
      <c r="T42" s="262">
        <v>0</v>
      </c>
      <c r="U42" s="262">
        <v>0</v>
      </c>
      <c r="V42" s="262">
        <v>0</v>
      </c>
      <c r="W42" s="262">
        <v>0</v>
      </c>
      <c r="X42" s="262">
        <v>0</v>
      </c>
      <c r="Y42" s="262">
        <v>0</v>
      </c>
      <c r="Z42" s="262">
        <v>0</v>
      </c>
      <c r="AA42" s="262">
        <v>0</v>
      </c>
      <c r="AB42" s="262">
        <v>0</v>
      </c>
      <c r="AC42" s="262">
        <v>2.1565932486985167E-3</v>
      </c>
      <c r="AD42" s="262">
        <v>2.1565932486985167E-3</v>
      </c>
      <c r="AE42" s="262">
        <v>2.1565932486985167E-3</v>
      </c>
      <c r="AF42" s="262">
        <v>0</v>
      </c>
      <c r="AG42" s="262">
        <v>0</v>
      </c>
      <c r="AH42" s="547">
        <v>1.8630250521688375E-3</v>
      </c>
      <c r="AI42" s="254"/>
      <c r="AJ42" s="553">
        <v>2.5969020612217507E-3</v>
      </c>
      <c r="AK42" s="262">
        <v>2.5969020612217507E-3</v>
      </c>
      <c r="AL42" s="262">
        <v>2.5969020612217507E-3</v>
      </c>
      <c r="AM42" s="262">
        <v>0</v>
      </c>
      <c r="AN42" s="262">
        <v>0</v>
      </c>
      <c r="AO42" s="262">
        <v>0</v>
      </c>
      <c r="AP42" s="262">
        <v>0</v>
      </c>
      <c r="AQ42" s="262">
        <v>0</v>
      </c>
      <c r="AR42" s="262">
        <v>0</v>
      </c>
      <c r="AS42" s="262">
        <v>0</v>
      </c>
      <c r="AT42" s="262">
        <v>0</v>
      </c>
      <c r="AU42" s="262">
        <v>0</v>
      </c>
      <c r="AV42" s="262">
        <v>0</v>
      </c>
      <c r="AW42" s="262">
        <v>0</v>
      </c>
      <c r="AX42" s="262">
        <v>0</v>
      </c>
      <c r="AY42" s="262">
        <v>0</v>
      </c>
      <c r="AZ42" s="262">
        <v>0</v>
      </c>
      <c r="BA42" s="262">
        <v>0</v>
      </c>
      <c r="BB42" s="262">
        <v>0</v>
      </c>
      <c r="BC42" s="262">
        <v>0</v>
      </c>
      <c r="BD42" s="262">
        <v>0</v>
      </c>
      <c r="BE42" s="262">
        <v>0</v>
      </c>
      <c r="BF42" s="262">
        <v>0</v>
      </c>
      <c r="BG42" s="262">
        <v>0</v>
      </c>
      <c r="BH42" s="262">
        <v>0</v>
      </c>
      <c r="BI42" s="262">
        <v>2.5969020612217507E-3</v>
      </c>
      <c r="BJ42" s="262">
        <v>2.5969020612217507E-3</v>
      </c>
      <c r="BK42" s="262">
        <v>2.5969020612217507E-3</v>
      </c>
      <c r="BL42" s="262">
        <v>0</v>
      </c>
      <c r="BM42" s="262">
        <v>0</v>
      </c>
      <c r="BN42" s="547">
        <v>2.2930512122631497E-3</v>
      </c>
    </row>
    <row r="43" spans="2:66" s="445" customFormat="1" x14ac:dyDescent="0.25">
      <c r="B43" s="447">
        <v>29</v>
      </c>
      <c r="C43" s="230" t="s">
        <v>503</v>
      </c>
      <c r="D43" s="262">
        <v>2.1565932486985167E-3</v>
      </c>
      <c r="E43" s="262">
        <v>2.1565932486985167E-3</v>
      </c>
      <c r="F43" s="262">
        <v>2.1565932486985167E-3</v>
      </c>
      <c r="G43" s="262">
        <v>0</v>
      </c>
      <c r="H43" s="262">
        <v>0</v>
      </c>
      <c r="I43" s="262">
        <v>0</v>
      </c>
      <c r="J43" s="262">
        <v>0</v>
      </c>
      <c r="K43" s="262">
        <v>0</v>
      </c>
      <c r="L43" s="262">
        <v>0</v>
      </c>
      <c r="M43" s="262">
        <v>0</v>
      </c>
      <c r="N43" s="262">
        <v>0</v>
      </c>
      <c r="O43" s="262">
        <v>0</v>
      </c>
      <c r="P43" s="262">
        <v>0</v>
      </c>
      <c r="Q43" s="262">
        <v>0</v>
      </c>
      <c r="R43" s="262">
        <v>0</v>
      </c>
      <c r="S43" s="262">
        <v>0</v>
      </c>
      <c r="T43" s="262">
        <v>0</v>
      </c>
      <c r="U43" s="262">
        <v>0</v>
      </c>
      <c r="V43" s="262">
        <v>0</v>
      </c>
      <c r="W43" s="262">
        <v>0</v>
      </c>
      <c r="X43" s="262">
        <v>0</v>
      </c>
      <c r="Y43" s="262">
        <v>0</v>
      </c>
      <c r="Z43" s="262">
        <v>0</v>
      </c>
      <c r="AA43" s="262">
        <v>0</v>
      </c>
      <c r="AB43" s="262">
        <v>0</v>
      </c>
      <c r="AC43" s="262">
        <v>2.1565932486985167E-3</v>
      </c>
      <c r="AD43" s="262">
        <v>2.1565932486985167E-3</v>
      </c>
      <c r="AE43" s="262">
        <v>2.1565932486985167E-3</v>
      </c>
      <c r="AF43" s="262">
        <v>0</v>
      </c>
      <c r="AG43" s="262">
        <v>0</v>
      </c>
      <c r="AH43" s="547">
        <v>1.8630250521688375E-3</v>
      </c>
      <c r="AI43" s="254"/>
      <c r="AJ43" s="553">
        <v>2.5969020612217507E-3</v>
      </c>
      <c r="AK43" s="262">
        <v>2.5969020612217507E-3</v>
      </c>
      <c r="AL43" s="262">
        <v>2.5969020612217507E-3</v>
      </c>
      <c r="AM43" s="262">
        <v>0</v>
      </c>
      <c r="AN43" s="262">
        <v>0</v>
      </c>
      <c r="AO43" s="262">
        <v>0</v>
      </c>
      <c r="AP43" s="262">
        <v>0</v>
      </c>
      <c r="AQ43" s="262">
        <v>0</v>
      </c>
      <c r="AR43" s="262">
        <v>0</v>
      </c>
      <c r="AS43" s="262">
        <v>0</v>
      </c>
      <c r="AT43" s="262">
        <v>0</v>
      </c>
      <c r="AU43" s="262">
        <v>0</v>
      </c>
      <c r="AV43" s="262">
        <v>0</v>
      </c>
      <c r="AW43" s="262">
        <v>0</v>
      </c>
      <c r="AX43" s="262">
        <v>0</v>
      </c>
      <c r="AY43" s="262">
        <v>0</v>
      </c>
      <c r="AZ43" s="262">
        <v>0</v>
      </c>
      <c r="BA43" s="262">
        <v>0</v>
      </c>
      <c r="BB43" s="262">
        <v>0</v>
      </c>
      <c r="BC43" s="262">
        <v>0</v>
      </c>
      <c r="BD43" s="262">
        <v>0</v>
      </c>
      <c r="BE43" s="262">
        <v>0</v>
      </c>
      <c r="BF43" s="262">
        <v>0</v>
      </c>
      <c r="BG43" s="262">
        <v>0</v>
      </c>
      <c r="BH43" s="262">
        <v>0</v>
      </c>
      <c r="BI43" s="262">
        <v>2.5969020612217507E-3</v>
      </c>
      <c r="BJ43" s="262">
        <v>2.5969020612217507E-3</v>
      </c>
      <c r="BK43" s="262">
        <v>2.5969020612217507E-3</v>
      </c>
      <c r="BL43" s="262">
        <v>0</v>
      </c>
      <c r="BM43" s="262">
        <v>0</v>
      </c>
      <c r="BN43" s="547">
        <v>2.2930512122631497E-3</v>
      </c>
    </row>
    <row r="44" spans="2:66" s="445" customFormat="1" x14ac:dyDescent="0.25">
      <c r="B44" s="447">
        <v>30</v>
      </c>
      <c r="C44" s="230" t="s">
        <v>502</v>
      </c>
      <c r="D44" s="262">
        <v>0</v>
      </c>
      <c r="E44" s="262">
        <v>0</v>
      </c>
      <c r="F44" s="262">
        <v>0</v>
      </c>
      <c r="G44" s="262">
        <v>0</v>
      </c>
      <c r="H44" s="262">
        <v>0</v>
      </c>
      <c r="I44" s="262">
        <v>0</v>
      </c>
      <c r="J44" s="262">
        <v>0</v>
      </c>
      <c r="K44" s="262">
        <v>0</v>
      </c>
      <c r="L44" s="262">
        <v>0</v>
      </c>
      <c r="M44" s="262">
        <v>0</v>
      </c>
      <c r="N44" s="262">
        <v>0</v>
      </c>
      <c r="O44" s="262">
        <v>0</v>
      </c>
      <c r="P44" s="262">
        <v>0</v>
      </c>
      <c r="Q44" s="262">
        <v>0</v>
      </c>
      <c r="R44" s="262">
        <v>0</v>
      </c>
      <c r="S44" s="262">
        <v>0</v>
      </c>
      <c r="T44" s="262">
        <v>0</v>
      </c>
      <c r="U44" s="262">
        <v>0</v>
      </c>
      <c r="V44" s="262">
        <v>0</v>
      </c>
      <c r="W44" s="262">
        <v>0</v>
      </c>
      <c r="X44" s="262">
        <v>0</v>
      </c>
      <c r="Y44" s="262">
        <v>0</v>
      </c>
      <c r="Z44" s="262">
        <v>0</v>
      </c>
      <c r="AA44" s="262">
        <v>0</v>
      </c>
      <c r="AB44" s="262">
        <v>0</v>
      </c>
      <c r="AC44" s="262">
        <v>0</v>
      </c>
      <c r="AD44" s="262">
        <v>0</v>
      </c>
      <c r="AE44" s="262">
        <v>0</v>
      </c>
      <c r="AF44" s="262">
        <v>0</v>
      </c>
      <c r="AG44" s="262">
        <v>0</v>
      </c>
      <c r="AH44" s="547">
        <v>0</v>
      </c>
      <c r="AI44" s="254"/>
      <c r="AJ44" s="553">
        <v>0</v>
      </c>
      <c r="AK44" s="262">
        <v>0</v>
      </c>
      <c r="AL44" s="262">
        <v>0</v>
      </c>
      <c r="AM44" s="262">
        <v>0</v>
      </c>
      <c r="AN44" s="262">
        <v>0</v>
      </c>
      <c r="AO44" s="262">
        <v>0</v>
      </c>
      <c r="AP44" s="262">
        <v>0</v>
      </c>
      <c r="AQ44" s="262">
        <v>0</v>
      </c>
      <c r="AR44" s="262">
        <v>0</v>
      </c>
      <c r="AS44" s="262">
        <v>0</v>
      </c>
      <c r="AT44" s="262">
        <v>0</v>
      </c>
      <c r="AU44" s="262">
        <v>0</v>
      </c>
      <c r="AV44" s="262">
        <v>0</v>
      </c>
      <c r="AW44" s="262">
        <v>0</v>
      </c>
      <c r="AX44" s="262">
        <v>0</v>
      </c>
      <c r="AY44" s="262">
        <v>0</v>
      </c>
      <c r="AZ44" s="262">
        <v>0</v>
      </c>
      <c r="BA44" s="262">
        <v>0</v>
      </c>
      <c r="BB44" s="262">
        <v>0</v>
      </c>
      <c r="BC44" s="262">
        <v>0</v>
      </c>
      <c r="BD44" s="262">
        <v>0</v>
      </c>
      <c r="BE44" s="262">
        <v>0</v>
      </c>
      <c r="BF44" s="262">
        <v>0</v>
      </c>
      <c r="BG44" s="262">
        <v>0</v>
      </c>
      <c r="BH44" s="262">
        <v>0</v>
      </c>
      <c r="BI44" s="262">
        <v>0</v>
      </c>
      <c r="BJ44" s="262">
        <v>0</v>
      </c>
      <c r="BK44" s="262">
        <v>0</v>
      </c>
      <c r="BL44" s="262">
        <v>0</v>
      </c>
      <c r="BM44" s="262">
        <v>0</v>
      </c>
      <c r="BN44" s="547">
        <v>0</v>
      </c>
    </row>
    <row r="45" spans="2:66" s="445" customFormat="1" ht="28.5" customHeight="1" x14ac:dyDescent="0.25">
      <c r="B45" s="447">
        <v>31</v>
      </c>
      <c r="C45" s="391" t="s">
        <v>501</v>
      </c>
      <c r="D45" s="262">
        <v>2.3189726084934217E-2</v>
      </c>
      <c r="E45" s="262">
        <v>0</v>
      </c>
      <c r="F45" s="262">
        <v>0</v>
      </c>
      <c r="G45" s="262">
        <v>0</v>
      </c>
      <c r="H45" s="262">
        <v>0</v>
      </c>
      <c r="I45" s="262">
        <v>0</v>
      </c>
      <c r="J45" s="262">
        <v>0</v>
      </c>
      <c r="K45" s="262">
        <v>0</v>
      </c>
      <c r="L45" s="262">
        <v>0</v>
      </c>
      <c r="M45" s="262">
        <v>0</v>
      </c>
      <c r="N45" s="262">
        <v>0</v>
      </c>
      <c r="O45" s="262">
        <v>0</v>
      </c>
      <c r="P45" s="262">
        <v>0</v>
      </c>
      <c r="Q45" s="262">
        <v>0</v>
      </c>
      <c r="R45" s="262">
        <v>0</v>
      </c>
      <c r="S45" s="262">
        <v>0</v>
      </c>
      <c r="T45" s="262">
        <v>0</v>
      </c>
      <c r="U45" s="262">
        <v>0</v>
      </c>
      <c r="V45" s="262">
        <v>0</v>
      </c>
      <c r="W45" s="262">
        <v>0</v>
      </c>
      <c r="X45" s="262">
        <v>0</v>
      </c>
      <c r="Y45" s="262">
        <v>0</v>
      </c>
      <c r="Z45" s="262">
        <v>0</v>
      </c>
      <c r="AA45" s="262">
        <v>0</v>
      </c>
      <c r="AB45" s="262">
        <v>0</v>
      </c>
      <c r="AC45" s="262">
        <v>2.3189726084934217E-2</v>
      </c>
      <c r="AD45" s="262">
        <v>0</v>
      </c>
      <c r="AE45" s="262">
        <v>0</v>
      </c>
      <c r="AF45" s="262">
        <v>0</v>
      </c>
      <c r="AG45" s="262">
        <v>0</v>
      </c>
      <c r="AH45" s="547">
        <v>2.0033003754990997E-2</v>
      </c>
      <c r="AI45" s="254"/>
      <c r="AJ45" s="553">
        <v>3.2027720856148911E-2</v>
      </c>
      <c r="AK45" s="262">
        <v>0</v>
      </c>
      <c r="AL45" s="262">
        <v>0</v>
      </c>
      <c r="AM45" s="262">
        <v>0</v>
      </c>
      <c r="AN45" s="262">
        <v>0</v>
      </c>
      <c r="AO45" s="262">
        <v>0</v>
      </c>
      <c r="AP45" s="262">
        <v>0</v>
      </c>
      <c r="AQ45" s="262">
        <v>0</v>
      </c>
      <c r="AR45" s="262">
        <v>0</v>
      </c>
      <c r="AS45" s="262">
        <v>0</v>
      </c>
      <c r="AT45" s="262">
        <v>0</v>
      </c>
      <c r="AU45" s="262">
        <v>0</v>
      </c>
      <c r="AV45" s="262">
        <v>0</v>
      </c>
      <c r="AW45" s="262">
        <v>0</v>
      </c>
      <c r="AX45" s="262">
        <v>0</v>
      </c>
      <c r="AY45" s="262">
        <v>0</v>
      </c>
      <c r="AZ45" s="262">
        <v>0</v>
      </c>
      <c r="BA45" s="262">
        <v>0</v>
      </c>
      <c r="BB45" s="262">
        <v>0</v>
      </c>
      <c r="BC45" s="262">
        <v>0</v>
      </c>
      <c r="BD45" s="262">
        <v>0</v>
      </c>
      <c r="BE45" s="262">
        <v>0</v>
      </c>
      <c r="BF45" s="262">
        <v>0</v>
      </c>
      <c r="BG45" s="262">
        <v>0</v>
      </c>
      <c r="BH45" s="262">
        <v>0</v>
      </c>
      <c r="BI45" s="262">
        <v>3.2027720856148911E-2</v>
      </c>
      <c r="BJ45" s="262">
        <v>0</v>
      </c>
      <c r="BK45" s="262">
        <v>0</v>
      </c>
      <c r="BL45" s="262">
        <v>0</v>
      </c>
      <c r="BM45" s="262">
        <v>0</v>
      </c>
      <c r="BN45" s="547">
        <v>2.8280313390281087E-2</v>
      </c>
    </row>
    <row r="46" spans="2:66" s="445" customFormat="1" x14ac:dyDescent="0.25">
      <c r="B46" s="518">
        <v>32</v>
      </c>
      <c r="C46" s="519" t="s">
        <v>487</v>
      </c>
      <c r="D46" s="543">
        <v>36.082090960623056</v>
      </c>
      <c r="E46" s="543">
        <v>4.4569326223614247</v>
      </c>
      <c r="F46" s="543">
        <v>2.1565932486985167E-3</v>
      </c>
      <c r="G46" s="543">
        <v>8.9435562176299038E-3</v>
      </c>
      <c r="H46" s="543">
        <v>2.5692911680600759E-3</v>
      </c>
      <c r="I46" s="543">
        <v>2.5665543300016258E-3</v>
      </c>
      <c r="J46" s="543">
        <v>1.3992251438361282E-3</v>
      </c>
      <c r="K46" s="544">
        <v>0</v>
      </c>
      <c r="L46" s="544">
        <v>0</v>
      </c>
      <c r="M46" s="544">
        <v>0</v>
      </c>
      <c r="N46" s="544">
        <v>0</v>
      </c>
      <c r="O46" s="544">
        <v>0</v>
      </c>
      <c r="P46" s="544">
        <v>0</v>
      </c>
      <c r="Q46" s="544">
        <v>0.49247600201616237</v>
      </c>
      <c r="R46" s="544">
        <v>0</v>
      </c>
      <c r="S46" s="544">
        <v>0</v>
      </c>
      <c r="T46" s="544">
        <v>0</v>
      </c>
      <c r="U46" s="544">
        <v>3.2930643594636804E-5</v>
      </c>
      <c r="V46" s="544">
        <v>0</v>
      </c>
      <c r="W46" s="544">
        <v>0</v>
      </c>
      <c r="X46" s="544">
        <v>0</v>
      </c>
      <c r="Y46" s="544">
        <v>1.8066074329983461E-6</v>
      </c>
      <c r="Z46" s="544">
        <v>0</v>
      </c>
      <c r="AA46" s="544">
        <v>0</v>
      </c>
      <c r="AB46" s="544">
        <v>0</v>
      </c>
      <c r="AC46" s="543">
        <v>36.577168254220247</v>
      </c>
      <c r="AD46" s="543">
        <v>4.4583318475052609</v>
      </c>
      <c r="AE46" s="543">
        <v>2.1565932486985167E-3</v>
      </c>
      <c r="AF46" s="543">
        <v>8.9435562176299038E-3</v>
      </c>
      <c r="AG46" s="543">
        <v>2.5692911680600759E-3</v>
      </c>
      <c r="AH46" s="549">
        <v>86.387410017774783</v>
      </c>
      <c r="AI46" s="254"/>
      <c r="AJ46" s="554">
        <v>35.448674965322347</v>
      </c>
      <c r="AK46" s="543">
        <v>3.9300112471612145</v>
      </c>
      <c r="AL46" s="543">
        <v>2.5969020612217507E-3</v>
      </c>
      <c r="AM46" s="543">
        <v>1.5279436557364762E-2</v>
      </c>
      <c r="AN46" s="543">
        <v>2.7452275691097561E-3</v>
      </c>
      <c r="AO46" s="543">
        <v>0.11403397306731765</v>
      </c>
      <c r="AP46" s="543">
        <v>0</v>
      </c>
      <c r="AQ46" s="544">
        <v>0</v>
      </c>
      <c r="AR46" s="544">
        <v>0</v>
      </c>
      <c r="AS46" s="544">
        <v>0</v>
      </c>
      <c r="AT46" s="544">
        <v>0</v>
      </c>
      <c r="AU46" s="544">
        <v>0</v>
      </c>
      <c r="AV46" s="544">
        <v>0</v>
      </c>
      <c r="AW46" s="544">
        <v>0.22175467717180636</v>
      </c>
      <c r="AX46" s="544">
        <v>0</v>
      </c>
      <c r="AY46" s="544">
        <v>0</v>
      </c>
      <c r="AZ46" s="544">
        <v>0</v>
      </c>
      <c r="BA46" s="544">
        <v>0.12528660669905514</v>
      </c>
      <c r="BB46" s="544">
        <v>0</v>
      </c>
      <c r="BC46" s="544">
        <v>0</v>
      </c>
      <c r="BD46" s="544">
        <v>0</v>
      </c>
      <c r="BE46" s="544">
        <v>0</v>
      </c>
      <c r="BF46" s="544">
        <v>0</v>
      </c>
      <c r="BG46" s="544">
        <v>0</v>
      </c>
      <c r="BH46" s="544">
        <v>0</v>
      </c>
      <c r="BI46" s="543">
        <v>35.909750222260527</v>
      </c>
      <c r="BJ46" s="543">
        <v>3.9300112471612145</v>
      </c>
      <c r="BK46" s="543">
        <v>2.5969020612217507E-3</v>
      </c>
      <c r="BL46" s="543">
        <v>1.5279436557364762E-2</v>
      </c>
      <c r="BM46" s="543">
        <v>2.7452275691097561E-3</v>
      </c>
      <c r="BN46" s="549">
        <v>88.299487551115035</v>
      </c>
    </row>
  </sheetData>
  <mergeCells count="47">
    <mergeCell ref="AK12:AN12"/>
    <mergeCell ref="AP12:AR12"/>
    <mergeCell ref="AT12:AV12"/>
    <mergeCell ref="AX12:AZ12"/>
    <mergeCell ref="BB12:BD12"/>
    <mergeCell ref="AJ9:BN9"/>
    <mergeCell ref="AJ10:AN10"/>
    <mergeCell ref="AO10:AR10"/>
    <mergeCell ref="AS10:AV10"/>
    <mergeCell ref="AW10:AZ10"/>
    <mergeCell ref="BA10:BD10"/>
    <mergeCell ref="BE10:BH10"/>
    <mergeCell ref="BI10:BM10"/>
    <mergeCell ref="B9:C13"/>
    <mergeCell ref="AJ11:AN11"/>
    <mergeCell ref="AO11:AR11"/>
    <mergeCell ref="AS11:AV11"/>
    <mergeCell ref="AW11:AZ11"/>
    <mergeCell ref="D9:AH9"/>
    <mergeCell ref="D10:H10"/>
    <mergeCell ref="I10:L10"/>
    <mergeCell ref="M10:P10"/>
    <mergeCell ref="Q10:T10"/>
    <mergeCell ref="U10:X10"/>
    <mergeCell ref="Y10:AB10"/>
    <mergeCell ref="AC10:AG10"/>
    <mergeCell ref="Y11:AB11"/>
    <mergeCell ref="AC11:AG11"/>
    <mergeCell ref="AH11:AH13"/>
    <mergeCell ref="BA11:BD11"/>
    <mergeCell ref="BE11:BH11"/>
    <mergeCell ref="BI11:BM11"/>
    <mergeCell ref="BN11:BN13"/>
    <mergeCell ref="BF12:BH12"/>
    <mergeCell ref="BJ12:BM12"/>
    <mergeCell ref="Z12:AB12"/>
    <mergeCell ref="AD12:AG12"/>
    <mergeCell ref="D11:H11"/>
    <mergeCell ref="I11:L11"/>
    <mergeCell ref="M11:P11"/>
    <mergeCell ref="Q11:T11"/>
    <mergeCell ref="U11:X11"/>
    <mergeCell ref="E12:H12"/>
    <mergeCell ref="J12:L12"/>
    <mergeCell ref="N12:P12"/>
    <mergeCell ref="R12:T12"/>
    <mergeCell ref="V12:X12"/>
  </mergeCells>
  <pageMargins left="0.70866141732283472" right="0.70866141732283472" top="0.74803149606299213" bottom="0.74803149606299213" header="0.31496062992125984" footer="0.31496062992125984"/>
  <pageSetup paperSize="9" scale="18" orientation="landscape"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568E-F5F3-41CD-9335-8B1D2E33D1DB}">
  <sheetPr codeName="Ark32">
    <tabColor rgb="FF00422E"/>
    <pageSetUpPr fitToPage="1"/>
  </sheetPr>
  <dimension ref="B1:BN46"/>
  <sheetViews>
    <sheetView topLeftCell="AP1" zoomScale="70" zoomScaleNormal="70" workbookViewId="0">
      <selection activeCell="B9" sqref="B9:BN46"/>
    </sheetView>
  </sheetViews>
  <sheetFormatPr defaultColWidth="8.7109375" defaultRowHeight="15" x14ac:dyDescent="0.25"/>
  <cols>
    <col min="1" max="1" width="9.140625" style="216" customWidth="1"/>
    <col min="2" max="2" width="9.140625" style="445" customWidth="1"/>
    <col min="3" max="3" width="97.85546875" style="445" customWidth="1"/>
    <col min="4" max="4" width="15.42578125" style="253" customWidth="1"/>
    <col min="5" max="12" width="15.42578125" style="216" customWidth="1"/>
    <col min="13" max="28" width="15.42578125" style="218" customWidth="1"/>
    <col min="29" max="33" width="15.42578125" style="253" customWidth="1"/>
    <col min="34" max="34" width="15.42578125" style="250" customWidth="1"/>
    <col min="35" max="35" width="1" style="250" customWidth="1"/>
    <col min="36" max="36" width="15.42578125" style="253" customWidth="1"/>
    <col min="37" max="44" width="15.42578125" style="216" customWidth="1"/>
    <col min="45" max="60" width="15.42578125" style="218" customWidth="1"/>
    <col min="61" max="65" width="15.42578125" style="253" customWidth="1"/>
    <col min="66" max="66" width="15.42578125" style="250" customWidth="1"/>
    <col min="67" max="16384" width="8.7109375" style="216"/>
  </cols>
  <sheetData>
    <row r="1" spans="2:66" x14ac:dyDescent="0.25">
      <c r="B1" s="252"/>
      <c r="C1" s="216"/>
    </row>
    <row r="2" spans="2:66" x14ac:dyDescent="0.25">
      <c r="B2" s="252"/>
      <c r="C2" s="216"/>
    </row>
    <row r="3" spans="2:66" x14ac:dyDescent="0.25">
      <c r="B3" s="252"/>
      <c r="C3" s="216"/>
    </row>
    <row r="4" spans="2:66" x14ac:dyDescent="0.25">
      <c r="B4" s="252"/>
      <c r="C4" s="216"/>
    </row>
    <row r="5" spans="2:66" x14ac:dyDescent="0.25">
      <c r="B5" s="252"/>
      <c r="C5" s="216"/>
    </row>
    <row r="6" spans="2:66" x14ac:dyDescent="0.25">
      <c r="B6" s="252"/>
      <c r="C6" s="216"/>
    </row>
    <row r="7" spans="2:66" ht="19.5" x14ac:dyDescent="0.35">
      <c r="B7" s="444" t="s">
        <v>562</v>
      </c>
      <c r="C7" s="216"/>
    </row>
    <row r="8" spans="2:66" x14ac:dyDescent="0.25">
      <c r="B8" s="255"/>
      <c r="C8" s="216"/>
    </row>
    <row r="9" spans="2:66" s="445" customFormat="1" ht="15" customHeight="1" x14ac:dyDescent="0.25">
      <c r="B9" s="784" t="s">
        <v>561</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254"/>
      <c r="AJ9" s="821" t="s">
        <v>666</v>
      </c>
      <c r="AK9" s="821"/>
      <c r="AL9" s="821"/>
      <c r="AM9" s="821"/>
      <c r="AN9" s="821"/>
      <c r="AO9" s="821"/>
      <c r="AP9" s="821"/>
      <c r="AQ9" s="821"/>
      <c r="AR9" s="821"/>
      <c r="AS9" s="821"/>
      <c r="AT9" s="821"/>
      <c r="AU9" s="821"/>
      <c r="AV9" s="821"/>
      <c r="AW9" s="821"/>
      <c r="AX9" s="821"/>
      <c r="AY9" s="821"/>
      <c r="AZ9" s="821"/>
      <c r="BA9" s="821"/>
      <c r="BB9" s="821"/>
      <c r="BC9" s="821"/>
      <c r="BD9" s="821"/>
      <c r="BE9" s="821"/>
      <c r="BF9" s="821"/>
      <c r="BG9" s="821"/>
      <c r="BH9" s="821"/>
      <c r="BI9" s="821"/>
      <c r="BJ9" s="821"/>
      <c r="BK9" s="821"/>
      <c r="BL9" s="821"/>
      <c r="BM9" s="821"/>
      <c r="BN9" s="821"/>
    </row>
    <row r="10" spans="2:66" s="445" customFormat="1" ht="15" customHeight="1" x14ac:dyDescent="0.25">
      <c r="B10" s="786"/>
      <c r="C10" s="787"/>
      <c r="D10" s="822" t="s">
        <v>529</v>
      </c>
      <c r="E10" s="823"/>
      <c r="F10" s="823"/>
      <c r="G10" s="823"/>
      <c r="H10" s="824"/>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2" t="s">
        <v>523</v>
      </c>
      <c r="AD10" s="823"/>
      <c r="AE10" s="823"/>
      <c r="AF10" s="823"/>
      <c r="AG10" s="824"/>
      <c r="AH10" s="545"/>
      <c r="AI10" s="254"/>
      <c r="AJ10" s="823" t="s">
        <v>529</v>
      </c>
      <c r="AK10" s="823"/>
      <c r="AL10" s="823"/>
      <c r="AM10" s="823"/>
      <c r="AN10" s="824"/>
      <c r="AO10" s="825" t="s">
        <v>528</v>
      </c>
      <c r="AP10" s="826"/>
      <c r="AQ10" s="826"/>
      <c r="AR10" s="827"/>
      <c r="AS10" s="825" t="s">
        <v>527</v>
      </c>
      <c r="AT10" s="826"/>
      <c r="AU10" s="826"/>
      <c r="AV10" s="827"/>
      <c r="AW10" s="825" t="s">
        <v>526</v>
      </c>
      <c r="AX10" s="826"/>
      <c r="AY10" s="826"/>
      <c r="AZ10" s="827"/>
      <c r="BA10" s="825" t="s">
        <v>525</v>
      </c>
      <c r="BB10" s="826"/>
      <c r="BC10" s="826"/>
      <c r="BD10" s="827"/>
      <c r="BE10" s="825" t="s">
        <v>524</v>
      </c>
      <c r="BF10" s="826"/>
      <c r="BG10" s="826"/>
      <c r="BH10" s="827"/>
      <c r="BI10" s="822" t="s">
        <v>523</v>
      </c>
      <c r="BJ10" s="823"/>
      <c r="BK10" s="823"/>
      <c r="BL10" s="823"/>
      <c r="BM10" s="824"/>
      <c r="BN10" s="545"/>
    </row>
    <row r="11" spans="2:66" s="445" customFormat="1" ht="30.75" customHeight="1" x14ac:dyDescent="0.25">
      <c r="B11" s="786"/>
      <c r="C11" s="787"/>
      <c r="D11" s="815" t="s">
        <v>560</v>
      </c>
      <c r="E11" s="816"/>
      <c r="F11" s="816"/>
      <c r="G11" s="816"/>
      <c r="H11" s="817"/>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5" t="s">
        <v>560</v>
      </c>
      <c r="AD11" s="816"/>
      <c r="AE11" s="816"/>
      <c r="AF11" s="816"/>
      <c r="AG11" s="817"/>
      <c r="AH11" s="815" t="s">
        <v>559</v>
      </c>
      <c r="AI11" s="254"/>
      <c r="AJ11" s="816" t="s">
        <v>560</v>
      </c>
      <c r="AK11" s="816"/>
      <c r="AL11" s="816"/>
      <c r="AM11" s="816"/>
      <c r="AN11" s="817"/>
      <c r="AO11" s="812" t="s">
        <v>560</v>
      </c>
      <c r="AP11" s="813"/>
      <c r="AQ11" s="813"/>
      <c r="AR11" s="814"/>
      <c r="AS11" s="812" t="s">
        <v>560</v>
      </c>
      <c r="AT11" s="813"/>
      <c r="AU11" s="813"/>
      <c r="AV11" s="814"/>
      <c r="AW11" s="812" t="s">
        <v>560</v>
      </c>
      <c r="AX11" s="813"/>
      <c r="AY11" s="813"/>
      <c r="AZ11" s="814"/>
      <c r="BA11" s="812" t="s">
        <v>560</v>
      </c>
      <c r="BB11" s="813"/>
      <c r="BC11" s="813"/>
      <c r="BD11" s="814"/>
      <c r="BE11" s="812" t="s">
        <v>560</v>
      </c>
      <c r="BF11" s="813"/>
      <c r="BG11" s="813"/>
      <c r="BH11" s="814"/>
      <c r="BI11" s="815" t="s">
        <v>560</v>
      </c>
      <c r="BJ11" s="816"/>
      <c r="BK11" s="816"/>
      <c r="BL11" s="816"/>
      <c r="BM11" s="817"/>
      <c r="BN11" s="815" t="s">
        <v>559</v>
      </c>
    </row>
    <row r="12" spans="2:66" s="445" customFormat="1" ht="33" customHeight="1" x14ac:dyDescent="0.25">
      <c r="B12" s="786"/>
      <c r="C12" s="787"/>
      <c r="D12" s="256"/>
      <c r="E12" s="815" t="s">
        <v>558</v>
      </c>
      <c r="F12" s="816"/>
      <c r="G12" s="816"/>
      <c r="H12" s="817"/>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6"/>
      <c r="AD12" s="815" t="s">
        <v>558</v>
      </c>
      <c r="AE12" s="816"/>
      <c r="AF12" s="816"/>
      <c r="AG12" s="817"/>
      <c r="AH12" s="818"/>
      <c r="AI12" s="254"/>
      <c r="AJ12" s="550"/>
      <c r="AK12" s="815" t="s">
        <v>558</v>
      </c>
      <c r="AL12" s="816"/>
      <c r="AM12" s="816"/>
      <c r="AN12" s="817"/>
      <c r="AO12" s="257"/>
      <c r="AP12" s="812" t="s">
        <v>558</v>
      </c>
      <c r="AQ12" s="813"/>
      <c r="AR12" s="814"/>
      <c r="AS12" s="257"/>
      <c r="AT12" s="812" t="s">
        <v>558</v>
      </c>
      <c r="AU12" s="813"/>
      <c r="AV12" s="814"/>
      <c r="AW12" s="257"/>
      <c r="AX12" s="812" t="s">
        <v>558</v>
      </c>
      <c r="AY12" s="813"/>
      <c r="AZ12" s="814"/>
      <c r="BA12" s="257"/>
      <c r="BB12" s="812" t="s">
        <v>558</v>
      </c>
      <c r="BC12" s="813"/>
      <c r="BD12" s="814"/>
      <c r="BE12" s="257"/>
      <c r="BF12" s="812" t="s">
        <v>558</v>
      </c>
      <c r="BG12" s="813"/>
      <c r="BH12" s="814"/>
      <c r="BI12" s="256"/>
      <c r="BJ12" s="815" t="s">
        <v>558</v>
      </c>
      <c r="BK12" s="816"/>
      <c r="BL12" s="816"/>
      <c r="BM12" s="817"/>
      <c r="BN12" s="818"/>
    </row>
    <row r="13" spans="2:66" s="445" customFormat="1" ht="35.25" customHeight="1" x14ac:dyDescent="0.25">
      <c r="B13" s="788"/>
      <c r="C13" s="789"/>
      <c r="D13" s="258"/>
      <c r="E13" s="258"/>
      <c r="F13" s="259" t="s">
        <v>520</v>
      </c>
      <c r="G13" s="259" t="s">
        <v>519</v>
      </c>
      <c r="H13" s="259"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58"/>
      <c r="AD13" s="258"/>
      <c r="AE13" s="259" t="s">
        <v>520</v>
      </c>
      <c r="AF13" s="259" t="s">
        <v>519</v>
      </c>
      <c r="AG13" s="259" t="s">
        <v>518</v>
      </c>
      <c r="AH13" s="819"/>
      <c r="AI13" s="254"/>
      <c r="AJ13" s="551"/>
      <c r="AK13" s="258"/>
      <c r="AL13" s="259" t="s">
        <v>520</v>
      </c>
      <c r="AM13" s="259" t="s">
        <v>519</v>
      </c>
      <c r="AN13" s="259" t="s">
        <v>518</v>
      </c>
      <c r="AO13" s="260"/>
      <c r="AP13" s="260"/>
      <c r="AQ13" s="261" t="s">
        <v>520</v>
      </c>
      <c r="AR13" s="261" t="s">
        <v>518</v>
      </c>
      <c r="AS13" s="260"/>
      <c r="AT13" s="260"/>
      <c r="AU13" s="261" t="s">
        <v>520</v>
      </c>
      <c r="AV13" s="261" t="s">
        <v>518</v>
      </c>
      <c r="AW13" s="260"/>
      <c r="AX13" s="260"/>
      <c r="AY13" s="261" t="s">
        <v>520</v>
      </c>
      <c r="AZ13" s="261" t="s">
        <v>518</v>
      </c>
      <c r="BA13" s="260"/>
      <c r="BB13" s="260"/>
      <c r="BC13" s="261" t="s">
        <v>520</v>
      </c>
      <c r="BD13" s="261" t="s">
        <v>518</v>
      </c>
      <c r="BE13" s="260"/>
      <c r="BF13" s="260"/>
      <c r="BG13" s="261" t="s">
        <v>520</v>
      </c>
      <c r="BH13" s="261" t="s">
        <v>518</v>
      </c>
      <c r="BI13" s="258"/>
      <c r="BJ13" s="258"/>
      <c r="BK13" s="259" t="s">
        <v>520</v>
      </c>
      <c r="BL13" s="259" t="s">
        <v>519</v>
      </c>
      <c r="BM13" s="259" t="s">
        <v>518</v>
      </c>
      <c r="BN13" s="819"/>
    </row>
    <row r="14" spans="2:66" s="445" customFormat="1" x14ac:dyDescent="0.25">
      <c r="B14" s="446"/>
      <c r="C14" s="390" t="s">
        <v>517</v>
      </c>
      <c r="D14" s="535"/>
      <c r="E14" s="536"/>
      <c r="F14" s="536"/>
      <c r="G14" s="537"/>
      <c r="H14" s="537"/>
      <c r="I14" s="537"/>
      <c r="J14" s="536"/>
      <c r="K14" s="536"/>
      <c r="L14" s="537"/>
      <c r="M14" s="537"/>
      <c r="N14" s="536"/>
      <c r="O14" s="536"/>
      <c r="P14" s="537"/>
      <c r="Q14" s="537"/>
      <c r="R14" s="536"/>
      <c r="S14" s="536"/>
      <c r="T14" s="537"/>
      <c r="U14" s="538"/>
      <c r="V14" s="536"/>
      <c r="W14" s="536"/>
      <c r="X14" s="537"/>
      <c r="Y14" s="537"/>
      <c r="Z14" s="536"/>
      <c r="AA14" s="536"/>
      <c r="AB14" s="537"/>
      <c r="AC14" s="535"/>
      <c r="AD14" s="539"/>
      <c r="AE14" s="539"/>
      <c r="AF14" s="535"/>
      <c r="AG14" s="535"/>
      <c r="AH14" s="546"/>
      <c r="AI14" s="254"/>
      <c r="AJ14" s="552"/>
      <c r="AK14" s="536"/>
      <c r="AL14" s="536"/>
      <c r="AM14" s="537"/>
      <c r="AN14" s="537"/>
      <c r="AO14" s="537"/>
      <c r="AP14" s="536"/>
      <c r="AQ14" s="536"/>
      <c r="AR14" s="537"/>
      <c r="AS14" s="537"/>
      <c r="AT14" s="536"/>
      <c r="AU14" s="536"/>
      <c r="AV14" s="537"/>
      <c r="AW14" s="537"/>
      <c r="AX14" s="536"/>
      <c r="AY14" s="536"/>
      <c r="AZ14" s="537"/>
      <c r="BA14" s="538"/>
      <c r="BB14" s="536"/>
      <c r="BC14" s="536"/>
      <c r="BD14" s="537"/>
      <c r="BE14" s="537"/>
      <c r="BF14" s="536"/>
      <c r="BG14" s="536"/>
      <c r="BH14" s="537"/>
      <c r="BI14" s="535"/>
      <c r="BJ14" s="539"/>
      <c r="BK14" s="539"/>
      <c r="BL14" s="535"/>
      <c r="BM14" s="535"/>
      <c r="BN14" s="546"/>
    </row>
    <row r="15" spans="2:66" s="445" customFormat="1" x14ac:dyDescent="0.25">
      <c r="B15" s="447">
        <v>1</v>
      </c>
      <c r="C15" s="226" t="s">
        <v>516</v>
      </c>
      <c r="D15" s="262">
        <v>36.2511484123673</v>
      </c>
      <c r="E15" s="262">
        <v>4.6637299303043509</v>
      </c>
      <c r="F15" s="262">
        <v>2.1565932486985167E-3</v>
      </c>
      <c r="G15" s="262">
        <v>5.5409129632538481E-2</v>
      </c>
      <c r="H15" s="262">
        <v>1.5707259557767247E-2</v>
      </c>
      <c r="I15" s="262">
        <v>0.15880034903063781</v>
      </c>
      <c r="J15" s="262">
        <v>0</v>
      </c>
      <c r="K15" s="262">
        <v>0</v>
      </c>
      <c r="L15" s="262">
        <v>0</v>
      </c>
      <c r="M15" s="262">
        <v>0</v>
      </c>
      <c r="N15" s="262">
        <v>0</v>
      </c>
      <c r="O15" s="262">
        <v>0</v>
      </c>
      <c r="P15" s="262">
        <v>0</v>
      </c>
      <c r="Q15" s="262">
        <v>0.22360600810723344</v>
      </c>
      <c r="R15" s="262">
        <v>0</v>
      </c>
      <c r="S15" s="262">
        <v>0</v>
      </c>
      <c r="T15" s="262">
        <v>0</v>
      </c>
      <c r="U15" s="262">
        <v>4.3011452858301135E-6</v>
      </c>
      <c r="V15" s="262">
        <v>0</v>
      </c>
      <c r="W15" s="262">
        <v>0</v>
      </c>
      <c r="X15" s="262">
        <v>0</v>
      </c>
      <c r="Y15" s="262">
        <v>1.5574202008606433E-7</v>
      </c>
      <c r="Z15" s="262">
        <v>0</v>
      </c>
      <c r="AA15" s="262">
        <v>0</v>
      </c>
      <c r="AB15" s="262">
        <v>0</v>
      </c>
      <c r="AC15" s="262">
        <v>36.633559226392478</v>
      </c>
      <c r="AD15" s="262">
        <v>4.6637299303043509</v>
      </c>
      <c r="AE15" s="262">
        <v>2.1565932486985167E-3</v>
      </c>
      <c r="AF15" s="262">
        <v>5.5409129632538481E-2</v>
      </c>
      <c r="AG15" s="262">
        <v>1.5707259557767247E-2</v>
      </c>
      <c r="AH15" s="547">
        <v>50.880628247016531</v>
      </c>
      <c r="AI15" s="254"/>
      <c r="AJ15" s="553">
        <v>35.656550946972303</v>
      </c>
      <c r="AK15" s="262">
        <v>4.2446595780883323</v>
      </c>
      <c r="AL15" s="262">
        <v>2.5969020612217507E-3</v>
      </c>
      <c r="AM15" s="262">
        <v>1.2056336059675914E-2</v>
      </c>
      <c r="AN15" s="262">
        <v>2.0843200005455864E-2</v>
      </c>
      <c r="AO15" s="262">
        <v>0.13362818237390761</v>
      </c>
      <c r="AP15" s="262">
        <v>3.081999272089667E-3</v>
      </c>
      <c r="AQ15" s="262">
        <v>0</v>
      </c>
      <c r="AR15" s="262">
        <v>3.0819992720896661E-5</v>
      </c>
      <c r="AS15" s="262">
        <v>0</v>
      </c>
      <c r="AT15" s="262">
        <v>0</v>
      </c>
      <c r="AU15" s="262">
        <v>0</v>
      </c>
      <c r="AV15" s="262">
        <v>0</v>
      </c>
      <c r="AW15" s="262">
        <v>0.22175467717180636</v>
      </c>
      <c r="AX15" s="262">
        <v>0</v>
      </c>
      <c r="AY15" s="262">
        <v>0</v>
      </c>
      <c r="AZ15" s="262">
        <v>0</v>
      </c>
      <c r="BA15" s="262">
        <v>2.5077475090496348E-2</v>
      </c>
      <c r="BB15" s="262">
        <v>0</v>
      </c>
      <c r="BC15" s="262">
        <v>0</v>
      </c>
      <c r="BD15" s="262">
        <v>0</v>
      </c>
      <c r="BE15" s="262">
        <v>0</v>
      </c>
      <c r="BF15" s="262">
        <v>0</v>
      </c>
      <c r="BG15" s="262">
        <v>0</v>
      </c>
      <c r="BH15" s="262">
        <v>0</v>
      </c>
      <c r="BI15" s="262">
        <v>36.037011281608514</v>
      </c>
      <c r="BJ15" s="262">
        <v>4.2477415773604221</v>
      </c>
      <c r="BK15" s="262">
        <v>2.5969020612217507E-3</v>
      </c>
      <c r="BL15" s="262">
        <v>1.2056336059675914E-2</v>
      </c>
      <c r="BM15" s="262">
        <v>2.0874019998176761E-2</v>
      </c>
      <c r="BN15" s="547">
        <v>49.946655963869034</v>
      </c>
    </row>
    <row r="16" spans="2:66" s="445" customFormat="1" x14ac:dyDescent="0.25">
      <c r="B16" s="447">
        <v>2</v>
      </c>
      <c r="C16" s="391" t="s">
        <v>557</v>
      </c>
      <c r="D16" s="262">
        <v>1.9149525293955405</v>
      </c>
      <c r="E16" s="262">
        <v>0.22365587330406139</v>
      </c>
      <c r="F16" s="262">
        <v>0</v>
      </c>
      <c r="G16" s="262">
        <v>5.6057586429793292E-4</v>
      </c>
      <c r="H16" s="262">
        <v>1.8705614505788951E-3</v>
      </c>
      <c r="I16" s="262">
        <v>6.9961257191806408E-4</v>
      </c>
      <c r="J16" s="262">
        <v>0</v>
      </c>
      <c r="K16" s="262">
        <v>0</v>
      </c>
      <c r="L16" s="262">
        <v>0</v>
      </c>
      <c r="M16" s="262">
        <v>0</v>
      </c>
      <c r="N16" s="262">
        <v>0</v>
      </c>
      <c r="O16" s="262">
        <v>0</v>
      </c>
      <c r="P16" s="262">
        <v>0</v>
      </c>
      <c r="Q16" s="262">
        <v>0</v>
      </c>
      <c r="R16" s="262">
        <v>0</v>
      </c>
      <c r="S16" s="262">
        <v>0</v>
      </c>
      <c r="T16" s="262">
        <v>0</v>
      </c>
      <c r="U16" s="262">
        <v>0</v>
      </c>
      <c r="V16" s="262">
        <v>0</v>
      </c>
      <c r="W16" s="262">
        <v>0</v>
      </c>
      <c r="X16" s="262">
        <v>0</v>
      </c>
      <c r="Y16" s="262">
        <v>0</v>
      </c>
      <c r="Z16" s="262">
        <v>0</v>
      </c>
      <c r="AA16" s="262">
        <v>0</v>
      </c>
      <c r="AB16" s="262">
        <v>0</v>
      </c>
      <c r="AC16" s="262">
        <v>1.9156521419674586</v>
      </c>
      <c r="AD16" s="262">
        <v>0.22365587330406139</v>
      </c>
      <c r="AE16" s="262">
        <v>0</v>
      </c>
      <c r="AF16" s="262">
        <v>5.6057586429793292E-4</v>
      </c>
      <c r="AG16" s="262">
        <v>1.8705614505788951E-3</v>
      </c>
      <c r="AH16" s="547">
        <v>17.389362796237481</v>
      </c>
      <c r="AI16" s="254"/>
      <c r="AJ16" s="553">
        <v>2.2550368718554057</v>
      </c>
      <c r="AK16" s="262">
        <v>0.19498828035356972</v>
      </c>
      <c r="AL16" s="262">
        <v>0</v>
      </c>
      <c r="AM16" s="262">
        <v>2.4548514254236933E-3</v>
      </c>
      <c r="AN16" s="262">
        <v>8.3507161052657521E-3</v>
      </c>
      <c r="AO16" s="262">
        <v>0.13009678930390373</v>
      </c>
      <c r="AP16" s="262">
        <v>3.081999272089667E-3</v>
      </c>
      <c r="AQ16" s="262">
        <v>0</v>
      </c>
      <c r="AR16" s="262">
        <v>3.0819992720896661E-5</v>
      </c>
      <c r="AS16" s="262">
        <v>0</v>
      </c>
      <c r="AT16" s="262">
        <v>0</v>
      </c>
      <c r="AU16" s="262">
        <v>0</v>
      </c>
      <c r="AV16" s="262">
        <v>0</v>
      </c>
      <c r="AW16" s="262">
        <v>0.22175467717180636</v>
      </c>
      <c r="AX16" s="262">
        <v>0</v>
      </c>
      <c r="AY16" s="262">
        <v>0</v>
      </c>
      <c r="AZ16" s="262">
        <v>0</v>
      </c>
      <c r="BA16" s="262">
        <v>0</v>
      </c>
      <c r="BB16" s="262">
        <v>0</v>
      </c>
      <c r="BC16" s="262">
        <v>0</v>
      </c>
      <c r="BD16" s="262">
        <v>0</v>
      </c>
      <c r="BE16" s="262">
        <v>0</v>
      </c>
      <c r="BF16" s="262">
        <v>0</v>
      </c>
      <c r="BG16" s="262">
        <v>0</v>
      </c>
      <c r="BH16" s="262">
        <v>0</v>
      </c>
      <c r="BI16" s="262">
        <v>2.6068883383311157</v>
      </c>
      <c r="BJ16" s="262">
        <v>0.19807027962565937</v>
      </c>
      <c r="BK16" s="262">
        <v>0</v>
      </c>
      <c r="BL16" s="262">
        <v>2.4548514254236933E-3</v>
      </c>
      <c r="BM16" s="262">
        <v>8.3815360979866485E-3</v>
      </c>
      <c r="BN16" s="547">
        <v>17.071806431478823</v>
      </c>
    </row>
    <row r="17" spans="2:66" s="445" customFormat="1" x14ac:dyDescent="0.25">
      <c r="B17" s="447">
        <v>3</v>
      </c>
      <c r="C17" s="229" t="s">
        <v>514</v>
      </c>
      <c r="D17" s="262">
        <v>1.223008967375695</v>
      </c>
      <c r="E17" s="262">
        <v>0.14741918976046736</v>
      </c>
      <c r="F17" s="262">
        <v>0</v>
      </c>
      <c r="G17" s="262">
        <v>2.4075910821185986E-4</v>
      </c>
      <c r="H17" s="262">
        <v>5.1479844526412222E-5</v>
      </c>
      <c r="I17" s="262">
        <v>2.8122330440619468E-4</v>
      </c>
      <c r="J17" s="262">
        <v>0</v>
      </c>
      <c r="K17" s="262">
        <v>0</v>
      </c>
      <c r="L17" s="262">
        <v>0</v>
      </c>
      <c r="M17" s="262">
        <v>0</v>
      </c>
      <c r="N17" s="262">
        <v>0</v>
      </c>
      <c r="O17" s="262">
        <v>0</v>
      </c>
      <c r="P17" s="262">
        <v>0</v>
      </c>
      <c r="Q17" s="262">
        <v>0</v>
      </c>
      <c r="R17" s="262">
        <v>0</v>
      </c>
      <c r="S17" s="262">
        <v>0</v>
      </c>
      <c r="T17" s="262">
        <v>0</v>
      </c>
      <c r="U17" s="262">
        <v>0</v>
      </c>
      <c r="V17" s="262">
        <v>0</v>
      </c>
      <c r="W17" s="262">
        <v>0</v>
      </c>
      <c r="X17" s="262">
        <v>0</v>
      </c>
      <c r="Y17" s="262">
        <v>0</v>
      </c>
      <c r="Z17" s="262">
        <v>0</v>
      </c>
      <c r="AA17" s="262">
        <v>0</v>
      </c>
      <c r="AB17" s="262">
        <v>0</v>
      </c>
      <c r="AC17" s="262">
        <v>1.2232901906801013</v>
      </c>
      <c r="AD17" s="262">
        <v>0.14741918976046736</v>
      </c>
      <c r="AE17" s="262">
        <v>0</v>
      </c>
      <c r="AF17" s="262">
        <v>2.4075910821185986E-4</v>
      </c>
      <c r="AG17" s="262">
        <v>5.1479844526412222E-5</v>
      </c>
      <c r="AH17" s="547">
        <v>8.2111308772094738</v>
      </c>
      <c r="AI17" s="254"/>
      <c r="AJ17" s="553">
        <v>1.3530015229440311</v>
      </c>
      <c r="AK17" s="262">
        <v>0.11057405333017888</v>
      </c>
      <c r="AL17" s="262">
        <v>0</v>
      </c>
      <c r="AM17" s="262">
        <v>1.5712921468894991E-4</v>
      </c>
      <c r="AN17" s="262">
        <v>1.3822762207598641E-5</v>
      </c>
      <c r="AO17" s="262">
        <v>3.8075801719289503E-4</v>
      </c>
      <c r="AP17" s="262">
        <v>0</v>
      </c>
      <c r="AQ17" s="262">
        <v>0</v>
      </c>
      <c r="AR17" s="262">
        <v>0</v>
      </c>
      <c r="AS17" s="262">
        <v>0</v>
      </c>
      <c r="AT17" s="262">
        <v>0</v>
      </c>
      <c r="AU17" s="262">
        <v>0</v>
      </c>
      <c r="AV17" s="262">
        <v>0</v>
      </c>
      <c r="AW17" s="262">
        <v>0</v>
      </c>
      <c r="AX17" s="262">
        <v>0</v>
      </c>
      <c r="AY17" s="262">
        <v>0</v>
      </c>
      <c r="AZ17" s="262">
        <v>0</v>
      </c>
      <c r="BA17" s="262">
        <v>0</v>
      </c>
      <c r="BB17" s="262">
        <v>0</v>
      </c>
      <c r="BC17" s="262">
        <v>0</v>
      </c>
      <c r="BD17" s="262">
        <v>0</v>
      </c>
      <c r="BE17" s="262">
        <v>0</v>
      </c>
      <c r="BF17" s="262">
        <v>0</v>
      </c>
      <c r="BG17" s="262">
        <v>0</v>
      </c>
      <c r="BH17" s="262">
        <v>0</v>
      </c>
      <c r="BI17" s="262">
        <v>1.3533822809612239</v>
      </c>
      <c r="BJ17" s="262">
        <v>0.11057405333017888</v>
      </c>
      <c r="BK17" s="262">
        <v>0</v>
      </c>
      <c r="BL17" s="262">
        <v>1.5712921468894991E-4</v>
      </c>
      <c r="BM17" s="262">
        <v>1.3822762207598641E-5</v>
      </c>
      <c r="BN17" s="547">
        <v>7.9436366131251459</v>
      </c>
    </row>
    <row r="18" spans="2:66" s="445" customFormat="1" x14ac:dyDescent="0.25">
      <c r="B18" s="447">
        <v>4</v>
      </c>
      <c r="C18" s="230" t="s">
        <v>494</v>
      </c>
      <c r="D18" s="262">
        <v>0.11369730152110216</v>
      </c>
      <c r="E18" s="262">
        <v>1.3218767026760815E-2</v>
      </c>
      <c r="F18" s="262">
        <v>0</v>
      </c>
      <c r="G18" s="262">
        <v>2.751069905579935E-5</v>
      </c>
      <c r="H18" s="262">
        <v>5.6409631905512757E-6</v>
      </c>
      <c r="I18" s="262">
        <v>3.3119944234075097E-5</v>
      </c>
      <c r="J18" s="262">
        <v>0</v>
      </c>
      <c r="K18" s="262">
        <v>0</v>
      </c>
      <c r="L18" s="262">
        <v>0</v>
      </c>
      <c r="M18" s="262">
        <v>0</v>
      </c>
      <c r="N18" s="262">
        <v>0</v>
      </c>
      <c r="O18" s="262">
        <v>0</v>
      </c>
      <c r="P18" s="262">
        <v>0</v>
      </c>
      <c r="Q18" s="262">
        <v>0</v>
      </c>
      <c r="R18" s="262">
        <v>0</v>
      </c>
      <c r="S18" s="262">
        <v>0</v>
      </c>
      <c r="T18" s="262">
        <v>0</v>
      </c>
      <c r="U18" s="262">
        <v>0</v>
      </c>
      <c r="V18" s="262">
        <v>0</v>
      </c>
      <c r="W18" s="262">
        <v>0</v>
      </c>
      <c r="X18" s="262">
        <v>0</v>
      </c>
      <c r="Y18" s="262">
        <v>0</v>
      </c>
      <c r="Z18" s="262">
        <v>0</v>
      </c>
      <c r="AA18" s="262">
        <v>0</v>
      </c>
      <c r="AB18" s="262">
        <v>0</v>
      </c>
      <c r="AC18" s="262">
        <v>0.11373042146533624</v>
      </c>
      <c r="AD18" s="262">
        <v>1.3218767026760815E-2</v>
      </c>
      <c r="AE18" s="262">
        <v>0</v>
      </c>
      <c r="AF18" s="262">
        <v>2.751069905579935E-5</v>
      </c>
      <c r="AG18" s="262">
        <v>5.6409631905512757E-6</v>
      </c>
      <c r="AH18" s="547">
        <v>0.56835816903626746</v>
      </c>
      <c r="AI18" s="254"/>
      <c r="AJ18" s="553">
        <v>0.13441362167956838</v>
      </c>
      <c r="AK18" s="262">
        <v>8.4124779597952778E-3</v>
      </c>
      <c r="AL18" s="262">
        <v>0</v>
      </c>
      <c r="AM18" s="262">
        <v>1.7168368358993463E-5</v>
      </c>
      <c r="AN18" s="262">
        <v>1.0847876195700913E-6</v>
      </c>
      <c r="AO18" s="262">
        <v>3.3781704037227565E-5</v>
      </c>
      <c r="AP18" s="262">
        <v>0</v>
      </c>
      <c r="AQ18" s="262">
        <v>0</v>
      </c>
      <c r="AR18" s="262">
        <v>0</v>
      </c>
      <c r="AS18" s="262">
        <v>0</v>
      </c>
      <c r="AT18" s="262">
        <v>0</v>
      </c>
      <c r="AU18" s="262">
        <v>0</v>
      </c>
      <c r="AV18" s="262">
        <v>0</v>
      </c>
      <c r="AW18" s="262">
        <v>0</v>
      </c>
      <c r="AX18" s="262">
        <v>0</v>
      </c>
      <c r="AY18" s="262">
        <v>0</v>
      </c>
      <c r="AZ18" s="262">
        <v>0</v>
      </c>
      <c r="BA18" s="262">
        <v>0</v>
      </c>
      <c r="BB18" s="262">
        <v>0</v>
      </c>
      <c r="BC18" s="262">
        <v>0</v>
      </c>
      <c r="BD18" s="262">
        <v>0</v>
      </c>
      <c r="BE18" s="262">
        <v>0</v>
      </c>
      <c r="BF18" s="262">
        <v>0</v>
      </c>
      <c r="BG18" s="262">
        <v>0</v>
      </c>
      <c r="BH18" s="262">
        <v>0</v>
      </c>
      <c r="BI18" s="262">
        <v>0.13444740338360561</v>
      </c>
      <c r="BJ18" s="262">
        <v>8.4124779597952778E-3</v>
      </c>
      <c r="BK18" s="262">
        <v>0</v>
      </c>
      <c r="BL18" s="262">
        <v>1.7168368358993463E-5</v>
      </c>
      <c r="BM18" s="262">
        <v>1.0847876195700913E-6</v>
      </c>
      <c r="BN18" s="547">
        <v>0.52038364696329831</v>
      </c>
    </row>
    <row r="19" spans="2:66" s="445" customFormat="1" x14ac:dyDescent="0.25">
      <c r="B19" s="448">
        <v>5</v>
      </c>
      <c r="C19" s="235" t="s">
        <v>508</v>
      </c>
      <c r="D19" s="262">
        <v>1.1093116658545927</v>
      </c>
      <c r="E19" s="262">
        <v>0.13420042273370655</v>
      </c>
      <c r="F19" s="262">
        <v>0</v>
      </c>
      <c r="G19" s="262">
        <v>2.1324840915606049E-4</v>
      </c>
      <c r="H19" s="262">
        <v>4.5838881335860951E-5</v>
      </c>
      <c r="I19" s="262">
        <v>2.4810336017211962E-4</v>
      </c>
      <c r="J19" s="262">
        <v>0</v>
      </c>
      <c r="K19" s="262">
        <v>0</v>
      </c>
      <c r="L19" s="262">
        <v>0</v>
      </c>
      <c r="M19" s="262">
        <v>0</v>
      </c>
      <c r="N19" s="262">
        <v>0</v>
      </c>
      <c r="O19" s="262">
        <v>0</v>
      </c>
      <c r="P19" s="262">
        <v>0</v>
      </c>
      <c r="Q19" s="262">
        <v>0</v>
      </c>
      <c r="R19" s="262">
        <v>0</v>
      </c>
      <c r="S19" s="262">
        <v>0</v>
      </c>
      <c r="T19" s="262">
        <v>0</v>
      </c>
      <c r="U19" s="262">
        <v>0</v>
      </c>
      <c r="V19" s="262">
        <v>0</v>
      </c>
      <c r="W19" s="262">
        <v>0</v>
      </c>
      <c r="X19" s="262">
        <v>0</v>
      </c>
      <c r="Y19" s="262">
        <v>0</v>
      </c>
      <c r="Z19" s="262">
        <v>0</v>
      </c>
      <c r="AA19" s="262">
        <v>0</v>
      </c>
      <c r="AB19" s="262">
        <v>0</v>
      </c>
      <c r="AC19" s="262">
        <v>1.109559769214765</v>
      </c>
      <c r="AD19" s="262">
        <v>0.13420042273370655</v>
      </c>
      <c r="AE19" s="262">
        <v>0</v>
      </c>
      <c r="AF19" s="262">
        <v>2.1324840915606049E-4</v>
      </c>
      <c r="AG19" s="262">
        <v>4.5838881335860951E-5</v>
      </c>
      <c r="AH19" s="547">
        <v>7.4458640021748197</v>
      </c>
      <c r="AI19" s="254"/>
      <c r="AJ19" s="553">
        <v>1.2185879012644629</v>
      </c>
      <c r="AK19" s="262">
        <v>0.10216157537038359</v>
      </c>
      <c r="AL19" s="262">
        <v>0</v>
      </c>
      <c r="AM19" s="262">
        <v>1.3996084632995646E-4</v>
      </c>
      <c r="AN19" s="262">
        <v>1.2737974588028552E-5</v>
      </c>
      <c r="AO19" s="262">
        <v>3.4697631315566745E-4</v>
      </c>
      <c r="AP19" s="262">
        <v>0</v>
      </c>
      <c r="AQ19" s="262">
        <v>0</v>
      </c>
      <c r="AR19" s="262">
        <v>0</v>
      </c>
      <c r="AS19" s="262">
        <v>0</v>
      </c>
      <c r="AT19" s="262">
        <v>0</v>
      </c>
      <c r="AU19" s="262">
        <v>0</v>
      </c>
      <c r="AV19" s="262">
        <v>0</v>
      </c>
      <c r="AW19" s="262">
        <v>0</v>
      </c>
      <c r="AX19" s="262">
        <v>0</v>
      </c>
      <c r="AY19" s="262">
        <v>0</v>
      </c>
      <c r="AZ19" s="262">
        <v>0</v>
      </c>
      <c r="BA19" s="262">
        <v>0</v>
      </c>
      <c r="BB19" s="262">
        <v>0</v>
      </c>
      <c r="BC19" s="262">
        <v>0</v>
      </c>
      <c r="BD19" s="262">
        <v>0</v>
      </c>
      <c r="BE19" s="262">
        <v>0</v>
      </c>
      <c r="BF19" s="262">
        <v>0</v>
      </c>
      <c r="BG19" s="262">
        <v>0</v>
      </c>
      <c r="BH19" s="262">
        <v>0</v>
      </c>
      <c r="BI19" s="262">
        <v>1.2189348775776185</v>
      </c>
      <c r="BJ19" s="262">
        <v>0.10216157537038359</v>
      </c>
      <c r="BK19" s="262">
        <v>0</v>
      </c>
      <c r="BL19" s="262">
        <v>1.3996084632995646E-4</v>
      </c>
      <c r="BM19" s="262">
        <v>1.2737974588028552E-5</v>
      </c>
      <c r="BN19" s="547">
        <v>7.2622152913126676</v>
      </c>
    </row>
    <row r="20" spans="2:66" s="445" customFormat="1" x14ac:dyDescent="0.25">
      <c r="B20" s="447">
        <v>6</v>
      </c>
      <c r="C20" s="230" t="s">
        <v>492</v>
      </c>
      <c r="D20" s="262">
        <v>0</v>
      </c>
      <c r="E20" s="262">
        <v>0</v>
      </c>
      <c r="F20" s="540"/>
      <c r="G20" s="262">
        <v>0</v>
      </c>
      <c r="H20" s="262">
        <v>0</v>
      </c>
      <c r="I20" s="262">
        <v>0</v>
      </c>
      <c r="J20" s="262">
        <v>0</v>
      </c>
      <c r="K20" s="540"/>
      <c r="L20" s="262">
        <v>0</v>
      </c>
      <c r="M20" s="262">
        <v>0</v>
      </c>
      <c r="N20" s="262">
        <v>0</v>
      </c>
      <c r="O20" s="540"/>
      <c r="P20" s="262">
        <v>0</v>
      </c>
      <c r="Q20" s="262">
        <v>0</v>
      </c>
      <c r="R20" s="262">
        <v>0</v>
      </c>
      <c r="S20" s="540"/>
      <c r="T20" s="262">
        <v>0</v>
      </c>
      <c r="U20" s="262">
        <v>0</v>
      </c>
      <c r="V20" s="262">
        <v>0</v>
      </c>
      <c r="W20" s="540"/>
      <c r="X20" s="262">
        <v>0</v>
      </c>
      <c r="Y20" s="262">
        <v>0</v>
      </c>
      <c r="Z20" s="262">
        <v>0</v>
      </c>
      <c r="AA20" s="540"/>
      <c r="AB20" s="262">
        <v>0</v>
      </c>
      <c r="AC20" s="262">
        <v>0</v>
      </c>
      <c r="AD20" s="262">
        <v>0</v>
      </c>
      <c r="AE20" s="540">
        <v>0</v>
      </c>
      <c r="AF20" s="262">
        <v>0</v>
      </c>
      <c r="AG20" s="262">
        <v>0</v>
      </c>
      <c r="AH20" s="547">
        <v>0.19690870599838839</v>
      </c>
      <c r="AI20" s="254"/>
      <c r="AJ20" s="553">
        <v>0</v>
      </c>
      <c r="AK20" s="262">
        <v>0</v>
      </c>
      <c r="AL20" s="540"/>
      <c r="AM20" s="262">
        <v>0</v>
      </c>
      <c r="AN20" s="262">
        <v>0</v>
      </c>
      <c r="AO20" s="262">
        <v>0</v>
      </c>
      <c r="AP20" s="262">
        <v>0</v>
      </c>
      <c r="AQ20" s="540"/>
      <c r="AR20" s="262">
        <v>0</v>
      </c>
      <c r="AS20" s="262">
        <v>0</v>
      </c>
      <c r="AT20" s="262">
        <v>0</v>
      </c>
      <c r="AU20" s="540"/>
      <c r="AV20" s="262">
        <v>0</v>
      </c>
      <c r="AW20" s="262">
        <v>0</v>
      </c>
      <c r="AX20" s="262">
        <v>0</v>
      </c>
      <c r="AY20" s="540"/>
      <c r="AZ20" s="262">
        <v>0</v>
      </c>
      <c r="BA20" s="262">
        <v>0</v>
      </c>
      <c r="BB20" s="262">
        <v>0</v>
      </c>
      <c r="BC20" s="540"/>
      <c r="BD20" s="262">
        <v>0</v>
      </c>
      <c r="BE20" s="262">
        <v>0</v>
      </c>
      <c r="BF20" s="262">
        <v>0</v>
      </c>
      <c r="BG20" s="540"/>
      <c r="BH20" s="262">
        <v>0</v>
      </c>
      <c r="BI20" s="262">
        <v>0</v>
      </c>
      <c r="BJ20" s="262">
        <v>0</v>
      </c>
      <c r="BK20" s="540">
        <v>0</v>
      </c>
      <c r="BL20" s="262">
        <v>0</v>
      </c>
      <c r="BM20" s="262">
        <v>0</v>
      </c>
      <c r="BN20" s="547">
        <v>0.16103767484917866</v>
      </c>
    </row>
    <row r="21" spans="2:66" s="445" customFormat="1" x14ac:dyDescent="0.25">
      <c r="B21" s="447">
        <v>7</v>
      </c>
      <c r="C21" s="229" t="s">
        <v>513</v>
      </c>
      <c r="D21" s="262">
        <v>0.69194356201984575</v>
      </c>
      <c r="E21" s="262">
        <v>7.6236683543594058E-2</v>
      </c>
      <c r="F21" s="262">
        <v>0</v>
      </c>
      <c r="G21" s="262">
        <v>3.1981675608607309E-4</v>
      </c>
      <c r="H21" s="262">
        <v>1.8190816060524827E-3</v>
      </c>
      <c r="I21" s="262">
        <v>4.1838926751186945E-4</v>
      </c>
      <c r="J21" s="262">
        <v>0</v>
      </c>
      <c r="K21" s="262">
        <v>0</v>
      </c>
      <c r="L21" s="262">
        <v>0</v>
      </c>
      <c r="M21" s="262">
        <v>0</v>
      </c>
      <c r="N21" s="262">
        <v>0</v>
      </c>
      <c r="O21" s="262">
        <v>0</v>
      </c>
      <c r="P21" s="262">
        <v>0</v>
      </c>
      <c r="Q21" s="262">
        <v>0</v>
      </c>
      <c r="R21" s="262">
        <v>0</v>
      </c>
      <c r="S21" s="262">
        <v>0</v>
      </c>
      <c r="T21" s="262">
        <v>0</v>
      </c>
      <c r="U21" s="262">
        <v>0</v>
      </c>
      <c r="V21" s="262">
        <v>0</v>
      </c>
      <c r="W21" s="262">
        <v>0</v>
      </c>
      <c r="X21" s="262">
        <v>0</v>
      </c>
      <c r="Y21" s="262">
        <v>0</v>
      </c>
      <c r="Z21" s="262">
        <v>0</v>
      </c>
      <c r="AA21" s="262">
        <v>0</v>
      </c>
      <c r="AB21" s="262">
        <v>0</v>
      </c>
      <c r="AC21" s="262">
        <v>0.69236195128735767</v>
      </c>
      <c r="AD21" s="262">
        <v>7.6236683543594058E-2</v>
      </c>
      <c r="AE21" s="262">
        <v>0</v>
      </c>
      <c r="AF21" s="262">
        <v>3.1981675608607309E-4</v>
      </c>
      <c r="AG21" s="262">
        <v>1.8190816060524827E-3</v>
      </c>
      <c r="AH21" s="547">
        <v>9.1782319190280059</v>
      </c>
      <c r="AI21" s="254"/>
      <c r="AJ21" s="553">
        <v>0.90203534891137438</v>
      </c>
      <c r="AK21" s="262">
        <v>8.4414227023390867E-2</v>
      </c>
      <c r="AL21" s="262">
        <v>0</v>
      </c>
      <c r="AM21" s="262">
        <v>2.2977222107347433E-3</v>
      </c>
      <c r="AN21" s="262">
        <v>8.3368933430581528E-3</v>
      </c>
      <c r="AO21" s="262">
        <v>0.12971603128671086</v>
      </c>
      <c r="AP21" s="262">
        <v>3.081999272089667E-3</v>
      </c>
      <c r="AQ21" s="262">
        <v>0</v>
      </c>
      <c r="AR21" s="262">
        <v>3.0819992720896661E-5</v>
      </c>
      <c r="AS21" s="262">
        <v>0</v>
      </c>
      <c r="AT21" s="262">
        <v>0</v>
      </c>
      <c r="AU21" s="262">
        <v>0</v>
      </c>
      <c r="AV21" s="262">
        <v>0</v>
      </c>
      <c r="AW21" s="262">
        <v>0.22175467717180636</v>
      </c>
      <c r="AX21" s="262">
        <v>0</v>
      </c>
      <c r="AY21" s="262">
        <v>0</v>
      </c>
      <c r="AZ21" s="262">
        <v>0</v>
      </c>
      <c r="BA21" s="262">
        <v>0</v>
      </c>
      <c r="BB21" s="262">
        <v>0</v>
      </c>
      <c r="BC21" s="262">
        <v>0</v>
      </c>
      <c r="BD21" s="262">
        <v>0</v>
      </c>
      <c r="BE21" s="262">
        <v>0</v>
      </c>
      <c r="BF21" s="262">
        <v>0</v>
      </c>
      <c r="BG21" s="262">
        <v>0</v>
      </c>
      <c r="BH21" s="262">
        <v>0</v>
      </c>
      <c r="BI21" s="262">
        <v>1.2535060573698917</v>
      </c>
      <c r="BJ21" s="262">
        <v>8.7496226295480539E-2</v>
      </c>
      <c r="BK21" s="262">
        <v>0</v>
      </c>
      <c r="BL21" s="262">
        <v>2.2977222107347433E-3</v>
      </c>
      <c r="BM21" s="262">
        <v>8.3677133357790492E-3</v>
      </c>
      <c r="BN21" s="547">
        <v>9.1281698183536779</v>
      </c>
    </row>
    <row r="22" spans="2:66" s="445" customFormat="1" x14ac:dyDescent="0.25">
      <c r="B22" s="447">
        <v>8</v>
      </c>
      <c r="C22" s="230" t="s">
        <v>512</v>
      </c>
      <c r="D22" s="262">
        <v>0.4362405429257093</v>
      </c>
      <c r="E22" s="262">
        <v>2.7334765477442142E-2</v>
      </c>
      <c r="F22" s="262">
        <v>0</v>
      </c>
      <c r="G22" s="262">
        <v>3.1981675608607309E-4</v>
      </c>
      <c r="H22" s="262">
        <v>5.7403007502628489E-5</v>
      </c>
      <c r="I22" s="262">
        <v>4.1838926751186945E-4</v>
      </c>
      <c r="J22" s="262">
        <v>0</v>
      </c>
      <c r="K22" s="262">
        <v>0</v>
      </c>
      <c r="L22" s="262">
        <v>0</v>
      </c>
      <c r="M22" s="262">
        <v>0</v>
      </c>
      <c r="N22" s="262">
        <v>0</v>
      </c>
      <c r="O22" s="262">
        <v>0</v>
      </c>
      <c r="P22" s="262">
        <v>0</v>
      </c>
      <c r="Q22" s="262">
        <v>0</v>
      </c>
      <c r="R22" s="262">
        <v>0</v>
      </c>
      <c r="S22" s="262">
        <v>0</v>
      </c>
      <c r="T22" s="262">
        <v>0</v>
      </c>
      <c r="U22" s="262">
        <v>0</v>
      </c>
      <c r="V22" s="262">
        <v>0</v>
      </c>
      <c r="W22" s="262">
        <v>0</v>
      </c>
      <c r="X22" s="262">
        <v>0</v>
      </c>
      <c r="Y22" s="262">
        <v>0</v>
      </c>
      <c r="Z22" s="262">
        <v>0</v>
      </c>
      <c r="AA22" s="262">
        <v>0</v>
      </c>
      <c r="AB22" s="262">
        <v>0</v>
      </c>
      <c r="AC22" s="262">
        <v>0.43665893219322116</v>
      </c>
      <c r="AD22" s="262">
        <v>2.7334765477442142E-2</v>
      </c>
      <c r="AE22" s="262">
        <v>0</v>
      </c>
      <c r="AF22" s="262">
        <v>3.1981675608607309E-4</v>
      </c>
      <c r="AG22" s="262">
        <v>5.7403007502628489E-5</v>
      </c>
      <c r="AH22" s="547">
        <v>5.2450158615886249</v>
      </c>
      <c r="AI22" s="254"/>
      <c r="AJ22" s="553">
        <v>0.59352720742001752</v>
      </c>
      <c r="AK22" s="262">
        <v>1.8228144549308548E-2</v>
      </c>
      <c r="AL22" s="262">
        <v>0</v>
      </c>
      <c r="AM22" s="262">
        <v>2.0233240449732496E-4</v>
      </c>
      <c r="AN22" s="262">
        <v>5.4684433647925655E-6</v>
      </c>
      <c r="AO22" s="262">
        <v>2.7206185894490374E-4</v>
      </c>
      <c r="AP22" s="262">
        <v>0</v>
      </c>
      <c r="AQ22" s="262">
        <v>0</v>
      </c>
      <c r="AR22" s="262">
        <v>0</v>
      </c>
      <c r="AS22" s="262">
        <v>0</v>
      </c>
      <c r="AT22" s="262">
        <v>0</v>
      </c>
      <c r="AU22" s="262">
        <v>0</v>
      </c>
      <c r="AV22" s="262">
        <v>0</v>
      </c>
      <c r="AW22" s="262">
        <v>0.22175467717180636</v>
      </c>
      <c r="AX22" s="262">
        <v>0</v>
      </c>
      <c r="AY22" s="262">
        <v>0</v>
      </c>
      <c r="AZ22" s="262">
        <v>0</v>
      </c>
      <c r="BA22" s="262">
        <v>0</v>
      </c>
      <c r="BB22" s="262">
        <v>0</v>
      </c>
      <c r="BC22" s="262">
        <v>0</v>
      </c>
      <c r="BD22" s="262">
        <v>0</v>
      </c>
      <c r="BE22" s="262">
        <v>0</v>
      </c>
      <c r="BF22" s="262">
        <v>0</v>
      </c>
      <c r="BG22" s="262">
        <v>0</v>
      </c>
      <c r="BH22" s="262">
        <v>0</v>
      </c>
      <c r="BI22" s="262">
        <v>0.81555394645076884</v>
      </c>
      <c r="BJ22" s="262">
        <v>1.8228144549308548E-2</v>
      </c>
      <c r="BK22" s="262">
        <v>0</v>
      </c>
      <c r="BL22" s="262">
        <v>2.0233240449732496E-4</v>
      </c>
      <c r="BM22" s="262">
        <v>5.4684433647925655E-6</v>
      </c>
      <c r="BN22" s="547">
        <v>5.1896891054964742</v>
      </c>
    </row>
    <row r="23" spans="2:66" s="445" customFormat="1" x14ac:dyDescent="0.25">
      <c r="B23" s="447">
        <v>9</v>
      </c>
      <c r="C23" s="232" t="s">
        <v>494</v>
      </c>
      <c r="D23" s="262">
        <v>0.4362405429257093</v>
      </c>
      <c r="E23" s="262">
        <v>2.7334765477442142E-2</v>
      </c>
      <c r="F23" s="262">
        <v>0</v>
      </c>
      <c r="G23" s="262">
        <v>3.1981675608607309E-4</v>
      </c>
      <c r="H23" s="262">
        <v>5.7403007502628489E-5</v>
      </c>
      <c r="I23" s="262">
        <v>4.1838926751186945E-4</v>
      </c>
      <c r="J23" s="262">
        <v>0</v>
      </c>
      <c r="K23" s="262">
        <v>0</v>
      </c>
      <c r="L23" s="262">
        <v>0</v>
      </c>
      <c r="M23" s="262">
        <v>0</v>
      </c>
      <c r="N23" s="262">
        <v>0</v>
      </c>
      <c r="O23" s="262">
        <v>0</v>
      </c>
      <c r="P23" s="262">
        <v>0</v>
      </c>
      <c r="Q23" s="262">
        <v>0</v>
      </c>
      <c r="R23" s="262">
        <v>0</v>
      </c>
      <c r="S23" s="262">
        <v>0</v>
      </c>
      <c r="T23" s="262">
        <v>0</v>
      </c>
      <c r="U23" s="262">
        <v>0</v>
      </c>
      <c r="V23" s="262">
        <v>0</v>
      </c>
      <c r="W23" s="262">
        <v>0</v>
      </c>
      <c r="X23" s="262">
        <v>0</v>
      </c>
      <c r="Y23" s="262">
        <v>0</v>
      </c>
      <c r="Z23" s="262">
        <v>0</v>
      </c>
      <c r="AA23" s="262">
        <v>0</v>
      </c>
      <c r="AB23" s="262">
        <v>0</v>
      </c>
      <c r="AC23" s="262">
        <v>0.43665893219322116</v>
      </c>
      <c r="AD23" s="262">
        <v>2.7334765477442142E-2</v>
      </c>
      <c r="AE23" s="262">
        <v>0</v>
      </c>
      <c r="AF23" s="262">
        <v>3.1981675608607309E-4</v>
      </c>
      <c r="AG23" s="262">
        <v>5.7403007502628489E-5</v>
      </c>
      <c r="AH23" s="547">
        <v>5.123426093600643</v>
      </c>
      <c r="AI23" s="254"/>
      <c r="AJ23" s="553">
        <v>0.59352720742001752</v>
      </c>
      <c r="AK23" s="262">
        <v>1.8228144549308548E-2</v>
      </c>
      <c r="AL23" s="262">
        <v>0</v>
      </c>
      <c r="AM23" s="262">
        <v>2.0233240449732496E-4</v>
      </c>
      <c r="AN23" s="262">
        <v>5.4684433647925655E-6</v>
      </c>
      <c r="AO23" s="262">
        <v>2.7206185894490374E-4</v>
      </c>
      <c r="AP23" s="262">
        <v>0</v>
      </c>
      <c r="AQ23" s="262">
        <v>0</v>
      </c>
      <c r="AR23" s="262">
        <v>0</v>
      </c>
      <c r="AS23" s="262">
        <v>0</v>
      </c>
      <c r="AT23" s="262">
        <v>0</v>
      </c>
      <c r="AU23" s="262">
        <v>0</v>
      </c>
      <c r="AV23" s="262">
        <v>0</v>
      </c>
      <c r="AW23" s="262">
        <v>0.22175467717180636</v>
      </c>
      <c r="AX23" s="262">
        <v>0</v>
      </c>
      <c r="AY23" s="262">
        <v>0</v>
      </c>
      <c r="AZ23" s="262">
        <v>0</v>
      </c>
      <c r="BA23" s="262">
        <v>0</v>
      </c>
      <c r="BB23" s="262">
        <v>0</v>
      </c>
      <c r="BC23" s="262">
        <v>0</v>
      </c>
      <c r="BD23" s="262">
        <v>0</v>
      </c>
      <c r="BE23" s="262">
        <v>0</v>
      </c>
      <c r="BF23" s="262">
        <v>0</v>
      </c>
      <c r="BG23" s="262">
        <v>0</v>
      </c>
      <c r="BH23" s="262">
        <v>0</v>
      </c>
      <c r="BI23" s="262">
        <v>0.81555394645076884</v>
      </c>
      <c r="BJ23" s="262">
        <v>1.8228144549308548E-2</v>
      </c>
      <c r="BK23" s="262">
        <v>0</v>
      </c>
      <c r="BL23" s="262">
        <v>2.0233240449732496E-4</v>
      </c>
      <c r="BM23" s="262">
        <v>5.4684433647925655E-6</v>
      </c>
      <c r="BN23" s="547">
        <v>5.1855157146687123</v>
      </c>
    </row>
    <row r="24" spans="2:66" s="445" customFormat="1" x14ac:dyDescent="0.25">
      <c r="B24" s="448">
        <v>10</v>
      </c>
      <c r="C24" s="263" t="s">
        <v>508</v>
      </c>
      <c r="D24" s="262">
        <v>0</v>
      </c>
      <c r="E24" s="262">
        <v>0</v>
      </c>
      <c r="F24" s="262">
        <v>0</v>
      </c>
      <c r="G24" s="262">
        <v>0</v>
      </c>
      <c r="H24" s="262">
        <v>0</v>
      </c>
      <c r="I24" s="262">
        <v>0</v>
      </c>
      <c r="J24" s="262">
        <v>0</v>
      </c>
      <c r="K24" s="262">
        <v>0</v>
      </c>
      <c r="L24" s="262">
        <v>0</v>
      </c>
      <c r="M24" s="262">
        <v>0</v>
      </c>
      <c r="N24" s="262">
        <v>0</v>
      </c>
      <c r="O24" s="262">
        <v>0</v>
      </c>
      <c r="P24" s="262">
        <v>0</v>
      </c>
      <c r="Q24" s="262">
        <v>0</v>
      </c>
      <c r="R24" s="262">
        <v>0</v>
      </c>
      <c r="S24" s="262">
        <v>0</v>
      </c>
      <c r="T24" s="262">
        <v>0</v>
      </c>
      <c r="U24" s="262">
        <v>0</v>
      </c>
      <c r="V24" s="262">
        <v>0</v>
      </c>
      <c r="W24" s="262">
        <v>0</v>
      </c>
      <c r="X24" s="262">
        <v>0</v>
      </c>
      <c r="Y24" s="262">
        <v>0</v>
      </c>
      <c r="Z24" s="262">
        <v>0</v>
      </c>
      <c r="AA24" s="262">
        <v>0</v>
      </c>
      <c r="AB24" s="262">
        <v>0</v>
      </c>
      <c r="AC24" s="262">
        <v>0</v>
      </c>
      <c r="AD24" s="262">
        <v>0</v>
      </c>
      <c r="AE24" s="262">
        <v>0</v>
      </c>
      <c r="AF24" s="262">
        <v>0</v>
      </c>
      <c r="AG24" s="262">
        <v>0</v>
      </c>
      <c r="AH24" s="547">
        <v>0.10219899357536938</v>
      </c>
      <c r="AI24" s="254"/>
      <c r="AJ24" s="553">
        <v>0</v>
      </c>
      <c r="AK24" s="262">
        <v>0</v>
      </c>
      <c r="AL24" s="262">
        <v>0</v>
      </c>
      <c r="AM24" s="262">
        <v>0</v>
      </c>
      <c r="AN24" s="262">
        <v>0</v>
      </c>
      <c r="AO24" s="262">
        <v>0</v>
      </c>
      <c r="AP24" s="262">
        <v>0</v>
      </c>
      <c r="AQ24" s="262">
        <v>0</v>
      </c>
      <c r="AR24" s="262">
        <v>0</v>
      </c>
      <c r="AS24" s="262">
        <v>0</v>
      </c>
      <c r="AT24" s="262">
        <v>0</v>
      </c>
      <c r="AU24" s="262">
        <v>0</v>
      </c>
      <c r="AV24" s="262">
        <v>0</v>
      </c>
      <c r="AW24" s="262">
        <v>0</v>
      </c>
      <c r="AX24" s="262">
        <v>0</v>
      </c>
      <c r="AY24" s="262">
        <v>0</v>
      </c>
      <c r="AZ24" s="262">
        <v>0</v>
      </c>
      <c r="BA24" s="262">
        <v>0</v>
      </c>
      <c r="BB24" s="262">
        <v>0</v>
      </c>
      <c r="BC24" s="262">
        <v>0</v>
      </c>
      <c r="BD24" s="262">
        <v>0</v>
      </c>
      <c r="BE24" s="262">
        <v>0</v>
      </c>
      <c r="BF24" s="262">
        <v>0</v>
      </c>
      <c r="BG24" s="262">
        <v>0</v>
      </c>
      <c r="BH24" s="262">
        <v>0</v>
      </c>
      <c r="BI24" s="262">
        <v>0</v>
      </c>
      <c r="BJ24" s="262">
        <v>0</v>
      </c>
      <c r="BK24" s="262">
        <v>0</v>
      </c>
      <c r="BL24" s="262">
        <v>0</v>
      </c>
      <c r="BM24" s="262">
        <v>0</v>
      </c>
      <c r="BN24" s="547">
        <v>0</v>
      </c>
    </row>
    <row r="25" spans="2:66" s="445" customFormat="1" x14ac:dyDescent="0.25">
      <c r="B25" s="447">
        <v>11</v>
      </c>
      <c r="C25" s="232" t="s">
        <v>492</v>
      </c>
      <c r="D25" s="262">
        <v>0</v>
      </c>
      <c r="E25" s="262">
        <v>0</v>
      </c>
      <c r="F25" s="540"/>
      <c r="G25" s="262">
        <v>0</v>
      </c>
      <c r="H25" s="262">
        <v>0</v>
      </c>
      <c r="I25" s="262">
        <v>0</v>
      </c>
      <c r="J25" s="262">
        <v>0</v>
      </c>
      <c r="K25" s="540"/>
      <c r="L25" s="262">
        <v>0</v>
      </c>
      <c r="M25" s="262">
        <v>0</v>
      </c>
      <c r="N25" s="262">
        <v>0</v>
      </c>
      <c r="O25" s="540"/>
      <c r="P25" s="262">
        <v>0</v>
      </c>
      <c r="Q25" s="262">
        <v>0</v>
      </c>
      <c r="R25" s="262">
        <v>0</v>
      </c>
      <c r="S25" s="540"/>
      <c r="T25" s="262">
        <v>0</v>
      </c>
      <c r="U25" s="262">
        <v>0</v>
      </c>
      <c r="V25" s="262">
        <v>0</v>
      </c>
      <c r="W25" s="540"/>
      <c r="X25" s="262">
        <v>0</v>
      </c>
      <c r="Y25" s="262">
        <v>0</v>
      </c>
      <c r="Z25" s="262">
        <v>0</v>
      </c>
      <c r="AA25" s="540"/>
      <c r="AB25" s="262">
        <v>0</v>
      </c>
      <c r="AC25" s="262">
        <v>0</v>
      </c>
      <c r="AD25" s="262">
        <v>0</v>
      </c>
      <c r="AE25" s="540">
        <v>0</v>
      </c>
      <c r="AF25" s="262">
        <v>0</v>
      </c>
      <c r="AG25" s="262">
        <v>0</v>
      </c>
      <c r="AH25" s="547">
        <v>1.9390774412612378E-2</v>
      </c>
      <c r="AI25" s="254"/>
      <c r="AJ25" s="553">
        <v>0</v>
      </c>
      <c r="AK25" s="262">
        <v>0</v>
      </c>
      <c r="AL25" s="540"/>
      <c r="AM25" s="262">
        <v>0</v>
      </c>
      <c r="AN25" s="262">
        <v>0</v>
      </c>
      <c r="AO25" s="262">
        <v>0</v>
      </c>
      <c r="AP25" s="262">
        <v>0</v>
      </c>
      <c r="AQ25" s="540"/>
      <c r="AR25" s="262">
        <v>0</v>
      </c>
      <c r="AS25" s="262">
        <v>0</v>
      </c>
      <c r="AT25" s="262">
        <v>0</v>
      </c>
      <c r="AU25" s="540"/>
      <c r="AV25" s="262">
        <v>0</v>
      </c>
      <c r="AW25" s="262">
        <v>0</v>
      </c>
      <c r="AX25" s="262">
        <v>0</v>
      </c>
      <c r="AY25" s="540"/>
      <c r="AZ25" s="262">
        <v>0</v>
      </c>
      <c r="BA25" s="262">
        <v>0</v>
      </c>
      <c r="BB25" s="262">
        <v>0</v>
      </c>
      <c r="BC25" s="540"/>
      <c r="BD25" s="262">
        <v>0</v>
      </c>
      <c r="BE25" s="262">
        <v>0</v>
      </c>
      <c r="BF25" s="262">
        <v>0</v>
      </c>
      <c r="BG25" s="540"/>
      <c r="BH25" s="262">
        <v>0</v>
      </c>
      <c r="BI25" s="262">
        <v>0</v>
      </c>
      <c r="BJ25" s="262">
        <v>0</v>
      </c>
      <c r="BK25" s="540">
        <v>0</v>
      </c>
      <c r="BL25" s="262">
        <v>0</v>
      </c>
      <c r="BM25" s="262">
        <v>0</v>
      </c>
      <c r="BN25" s="547">
        <v>4.1733908277621148E-3</v>
      </c>
    </row>
    <row r="26" spans="2:66" s="445" customFormat="1" x14ac:dyDescent="0.25">
      <c r="B26" s="447">
        <v>12</v>
      </c>
      <c r="C26" s="230" t="s">
        <v>511</v>
      </c>
      <c r="D26" s="262">
        <v>4.0446702517726238E-3</v>
      </c>
      <c r="E26" s="262">
        <v>3.1458546402675968E-3</v>
      </c>
      <c r="F26" s="262">
        <v>0</v>
      </c>
      <c r="G26" s="262">
        <v>0</v>
      </c>
      <c r="H26" s="262">
        <v>1.7616785985498545E-3</v>
      </c>
      <c r="I26" s="262">
        <v>0</v>
      </c>
      <c r="J26" s="262">
        <v>0</v>
      </c>
      <c r="K26" s="262">
        <v>0</v>
      </c>
      <c r="L26" s="262">
        <v>0</v>
      </c>
      <c r="M26" s="262">
        <v>0</v>
      </c>
      <c r="N26" s="262">
        <v>0</v>
      </c>
      <c r="O26" s="262">
        <v>0</v>
      </c>
      <c r="P26" s="262">
        <v>0</v>
      </c>
      <c r="Q26" s="262">
        <v>0</v>
      </c>
      <c r="R26" s="262">
        <v>0</v>
      </c>
      <c r="S26" s="262">
        <v>0</v>
      </c>
      <c r="T26" s="262">
        <v>0</v>
      </c>
      <c r="U26" s="262">
        <v>0</v>
      </c>
      <c r="V26" s="262">
        <v>0</v>
      </c>
      <c r="W26" s="262">
        <v>0</v>
      </c>
      <c r="X26" s="262">
        <v>0</v>
      </c>
      <c r="Y26" s="262">
        <v>0</v>
      </c>
      <c r="Z26" s="262">
        <v>0</v>
      </c>
      <c r="AA26" s="262">
        <v>0</v>
      </c>
      <c r="AB26" s="262">
        <v>0</v>
      </c>
      <c r="AC26" s="262">
        <v>4.0446702517726238E-3</v>
      </c>
      <c r="AD26" s="262">
        <v>3.1458546402675968E-3</v>
      </c>
      <c r="AE26" s="262">
        <v>0</v>
      </c>
      <c r="AF26" s="262">
        <v>0</v>
      </c>
      <c r="AG26" s="262">
        <v>1.7616785985498545E-3</v>
      </c>
      <c r="AH26" s="547">
        <v>1.4016087117516558</v>
      </c>
      <c r="AI26" s="254"/>
      <c r="AJ26" s="553">
        <v>0.13591618225433585</v>
      </c>
      <c r="AK26" s="262">
        <v>1.9956093392737316E-2</v>
      </c>
      <c r="AL26" s="262">
        <v>0</v>
      </c>
      <c r="AM26" s="262">
        <v>2.0953898062374184E-3</v>
      </c>
      <c r="AN26" s="262">
        <v>1.3969265374916126E-3</v>
      </c>
      <c r="AO26" s="262">
        <v>0</v>
      </c>
      <c r="AP26" s="262">
        <v>0</v>
      </c>
      <c r="AQ26" s="262">
        <v>0</v>
      </c>
      <c r="AR26" s="262">
        <v>0</v>
      </c>
      <c r="AS26" s="262">
        <v>0</v>
      </c>
      <c r="AT26" s="262">
        <v>0</v>
      </c>
      <c r="AU26" s="262">
        <v>0</v>
      </c>
      <c r="AV26" s="262">
        <v>0</v>
      </c>
      <c r="AW26" s="262">
        <v>0</v>
      </c>
      <c r="AX26" s="262">
        <v>0</v>
      </c>
      <c r="AY26" s="262">
        <v>0</v>
      </c>
      <c r="AZ26" s="262">
        <v>0</v>
      </c>
      <c r="BA26" s="262">
        <v>0</v>
      </c>
      <c r="BB26" s="262">
        <v>0</v>
      </c>
      <c r="BC26" s="262">
        <v>0</v>
      </c>
      <c r="BD26" s="262">
        <v>0</v>
      </c>
      <c r="BE26" s="262">
        <v>0</v>
      </c>
      <c r="BF26" s="262">
        <v>0</v>
      </c>
      <c r="BG26" s="262">
        <v>0</v>
      </c>
      <c r="BH26" s="262">
        <v>0</v>
      </c>
      <c r="BI26" s="262">
        <v>0.13591618225433585</v>
      </c>
      <c r="BJ26" s="262">
        <v>1.9956093392737316E-2</v>
      </c>
      <c r="BK26" s="262">
        <v>0</v>
      </c>
      <c r="BL26" s="262">
        <v>2.0953898062374184E-3</v>
      </c>
      <c r="BM26" s="262">
        <v>1.3969265374916126E-3</v>
      </c>
      <c r="BN26" s="547">
        <v>1.5725070797508061</v>
      </c>
    </row>
    <row r="27" spans="2:66" s="445" customFormat="1" x14ac:dyDescent="0.25">
      <c r="B27" s="447">
        <v>13</v>
      </c>
      <c r="C27" s="232" t="s">
        <v>494</v>
      </c>
      <c r="D27" s="262">
        <v>4.0446702517726238E-3</v>
      </c>
      <c r="E27" s="262">
        <v>3.1458546402675968E-3</v>
      </c>
      <c r="F27" s="262">
        <v>0</v>
      </c>
      <c r="G27" s="262">
        <v>0</v>
      </c>
      <c r="H27" s="262">
        <v>1.7616785985498545E-3</v>
      </c>
      <c r="I27" s="262">
        <v>0</v>
      </c>
      <c r="J27" s="262">
        <v>0</v>
      </c>
      <c r="K27" s="262">
        <v>0</v>
      </c>
      <c r="L27" s="262">
        <v>0</v>
      </c>
      <c r="M27" s="262">
        <v>0</v>
      </c>
      <c r="N27" s="262">
        <v>0</v>
      </c>
      <c r="O27" s="262">
        <v>0</v>
      </c>
      <c r="P27" s="262">
        <v>0</v>
      </c>
      <c r="Q27" s="262">
        <v>0</v>
      </c>
      <c r="R27" s="262">
        <v>0</v>
      </c>
      <c r="S27" s="262">
        <v>0</v>
      </c>
      <c r="T27" s="262">
        <v>0</v>
      </c>
      <c r="U27" s="262">
        <v>0</v>
      </c>
      <c r="V27" s="262">
        <v>0</v>
      </c>
      <c r="W27" s="262">
        <v>0</v>
      </c>
      <c r="X27" s="262">
        <v>0</v>
      </c>
      <c r="Y27" s="262">
        <v>0</v>
      </c>
      <c r="Z27" s="262">
        <v>0</v>
      </c>
      <c r="AA27" s="262">
        <v>0</v>
      </c>
      <c r="AB27" s="262">
        <v>0</v>
      </c>
      <c r="AC27" s="262">
        <v>4.0446702517726238E-3</v>
      </c>
      <c r="AD27" s="262">
        <v>3.1458546402675968E-3</v>
      </c>
      <c r="AE27" s="262">
        <v>0</v>
      </c>
      <c r="AF27" s="262">
        <v>0</v>
      </c>
      <c r="AG27" s="262">
        <v>1.7616785985498545E-3</v>
      </c>
      <c r="AH27" s="547">
        <v>1.3663259417480103</v>
      </c>
      <c r="AI27" s="254"/>
      <c r="AJ27" s="553">
        <v>0.13591618225433585</v>
      </c>
      <c r="AK27" s="262">
        <v>1.9956093392737316E-2</v>
      </c>
      <c r="AL27" s="262">
        <v>0</v>
      </c>
      <c r="AM27" s="262">
        <v>2.0953898062374184E-3</v>
      </c>
      <c r="AN27" s="262">
        <v>1.3969265374916126E-3</v>
      </c>
      <c r="AO27" s="262">
        <v>0</v>
      </c>
      <c r="AP27" s="262">
        <v>0</v>
      </c>
      <c r="AQ27" s="262">
        <v>0</v>
      </c>
      <c r="AR27" s="262">
        <v>0</v>
      </c>
      <c r="AS27" s="262">
        <v>0</v>
      </c>
      <c r="AT27" s="262">
        <v>0</v>
      </c>
      <c r="AU27" s="262">
        <v>0</v>
      </c>
      <c r="AV27" s="262">
        <v>0</v>
      </c>
      <c r="AW27" s="262">
        <v>0</v>
      </c>
      <c r="AX27" s="262">
        <v>0</v>
      </c>
      <c r="AY27" s="262">
        <v>0</v>
      </c>
      <c r="AZ27" s="262">
        <v>0</v>
      </c>
      <c r="BA27" s="262">
        <v>0</v>
      </c>
      <c r="BB27" s="262">
        <v>0</v>
      </c>
      <c r="BC27" s="262">
        <v>0</v>
      </c>
      <c r="BD27" s="262">
        <v>0</v>
      </c>
      <c r="BE27" s="262">
        <v>0</v>
      </c>
      <c r="BF27" s="262">
        <v>0</v>
      </c>
      <c r="BG27" s="262">
        <v>0</v>
      </c>
      <c r="BH27" s="262">
        <v>0</v>
      </c>
      <c r="BI27" s="262">
        <v>0.13591618225433585</v>
      </c>
      <c r="BJ27" s="262">
        <v>1.9956093392737316E-2</v>
      </c>
      <c r="BK27" s="262">
        <v>0</v>
      </c>
      <c r="BL27" s="262">
        <v>2.0953898062374184E-3</v>
      </c>
      <c r="BM27" s="262">
        <v>1.3969265374916126E-3</v>
      </c>
      <c r="BN27" s="547">
        <v>1.551511960316142</v>
      </c>
    </row>
    <row r="28" spans="2:66" s="445" customFormat="1" x14ac:dyDescent="0.25">
      <c r="B28" s="448">
        <v>14</v>
      </c>
      <c r="C28" s="263" t="s">
        <v>508</v>
      </c>
      <c r="D28" s="262">
        <v>0</v>
      </c>
      <c r="E28" s="262">
        <v>0</v>
      </c>
      <c r="F28" s="262">
        <v>0</v>
      </c>
      <c r="G28" s="262">
        <v>0</v>
      </c>
      <c r="H28" s="262">
        <v>0</v>
      </c>
      <c r="I28" s="262">
        <v>0</v>
      </c>
      <c r="J28" s="262">
        <v>0</v>
      </c>
      <c r="K28" s="262">
        <v>0</v>
      </c>
      <c r="L28" s="262">
        <v>0</v>
      </c>
      <c r="M28" s="262">
        <v>0</v>
      </c>
      <c r="N28" s="262">
        <v>0</v>
      </c>
      <c r="O28" s="262">
        <v>0</v>
      </c>
      <c r="P28" s="262">
        <v>0</v>
      </c>
      <c r="Q28" s="262">
        <v>0</v>
      </c>
      <c r="R28" s="262">
        <v>0</v>
      </c>
      <c r="S28" s="262">
        <v>0</v>
      </c>
      <c r="T28" s="262">
        <v>0</v>
      </c>
      <c r="U28" s="262">
        <v>0</v>
      </c>
      <c r="V28" s="262">
        <v>0</v>
      </c>
      <c r="W28" s="262">
        <v>0</v>
      </c>
      <c r="X28" s="262">
        <v>0</v>
      </c>
      <c r="Y28" s="262">
        <v>0</v>
      </c>
      <c r="Z28" s="262">
        <v>0</v>
      </c>
      <c r="AA28" s="262">
        <v>0</v>
      </c>
      <c r="AB28" s="262">
        <v>0</v>
      </c>
      <c r="AC28" s="262">
        <v>0</v>
      </c>
      <c r="AD28" s="262">
        <v>0</v>
      </c>
      <c r="AE28" s="262">
        <v>0</v>
      </c>
      <c r="AF28" s="262">
        <v>0</v>
      </c>
      <c r="AG28" s="262">
        <v>0</v>
      </c>
      <c r="AH28" s="547">
        <v>3.2584707441955948E-2</v>
      </c>
      <c r="AI28" s="254"/>
      <c r="AJ28" s="553">
        <v>0</v>
      </c>
      <c r="AK28" s="262">
        <v>0</v>
      </c>
      <c r="AL28" s="262">
        <v>0</v>
      </c>
      <c r="AM28" s="262">
        <v>0</v>
      </c>
      <c r="AN28" s="262">
        <v>0</v>
      </c>
      <c r="AO28" s="262">
        <v>0</v>
      </c>
      <c r="AP28" s="262">
        <v>0</v>
      </c>
      <c r="AQ28" s="262">
        <v>0</v>
      </c>
      <c r="AR28" s="262">
        <v>0</v>
      </c>
      <c r="AS28" s="262">
        <v>0</v>
      </c>
      <c r="AT28" s="262">
        <v>0</v>
      </c>
      <c r="AU28" s="262">
        <v>0</v>
      </c>
      <c r="AV28" s="262">
        <v>0</v>
      </c>
      <c r="AW28" s="262">
        <v>0</v>
      </c>
      <c r="AX28" s="262">
        <v>0</v>
      </c>
      <c r="AY28" s="262">
        <v>0</v>
      </c>
      <c r="AZ28" s="262">
        <v>0</v>
      </c>
      <c r="BA28" s="262">
        <v>0</v>
      </c>
      <c r="BB28" s="262">
        <v>0</v>
      </c>
      <c r="BC28" s="262">
        <v>0</v>
      </c>
      <c r="BD28" s="262">
        <v>0</v>
      </c>
      <c r="BE28" s="262">
        <v>0</v>
      </c>
      <c r="BF28" s="262">
        <v>0</v>
      </c>
      <c r="BG28" s="262">
        <v>0</v>
      </c>
      <c r="BH28" s="262">
        <v>0</v>
      </c>
      <c r="BI28" s="262">
        <v>0</v>
      </c>
      <c r="BJ28" s="262">
        <v>0</v>
      </c>
      <c r="BK28" s="262">
        <v>0</v>
      </c>
      <c r="BL28" s="262">
        <v>0</v>
      </c>
      <c r="BM28" s="262">
        <v>0</v>
      </c>
      <c r="BN28" s="547">
        <v>0</v>
      </c>
    </row>
    <row r="29" spans="2:66" s="445" customFormat="1" x14ac:dyDescent="0.25">
      <c r="B29" s="447">
        <v>15</v>
      </c>
      <c r="C29" s="232" t="s">
        <v>492</v>
      </c>
      <c r="D29" s="262">
        <v>0</v>
      </c>
      <c r="E29" s="262">
        <v>0</v>
      </c>
      <c r="F29" s="540"/>
      <c r="G29" s="262">
        <v>0</v>
      </c>
      <c r="H29" s="262">
        <v>0</v>
      </c>
      <c r="I29" s="262">
        <v>0</v>
      </c>
      <c r="J29" s="262">
        <v>0</v>
      </c>
      <c r="K29" s="540"/>
      <c r="L29" s="262">
        <v>0</v>
      </c>
      <c r="M29" s="262">
        <v>0</v>
      </c>
      <c r="N29" s="262">
        <v>0</v>
      </c>
      <c r="O29" s="540"/>
      <c r="P29" s="262">
        <v>0</v>
      </c>
      <c r="Q29" s="262">
        <v>0</v>
      </c>
      <c r="R29" s="262">
        <v>0</v>
      </c>
      <c r="S29" s="540"/>
      <c r="T29" s="262">
        <v>0</v>
      </c>
      <c r="U29" s="262">
        <v>0</v>
      </c>
      <c r="V29" s="262">
        <v>0</v>
      </c>
      <c r="W29" s="540"/>
      <c r="X29" s="262">
        <v>0</v>
      </c>
      <c r="Y29" s="262">
        <v>0</v>
      </c>
      <c r="Z29" s="262">
        <v>0</v>
      </c>
      <c r="AA29" s="540"/>
      <c r="AB29" s="262">
        <v>0</v>
      </c>
      <c r="AC29" s="262">
        <v>0</v>
      </c>
      <c r="AD29" s="262">
        <v>0</v>
      </c>
      <c r="AE29" s="540">
        <v>0</v>
      </c>
      <c r="AF29" s="262">
        <v>0</v>
      </c>
      <c r="AG29" s="262">
        <v>0</v>
      </c>
      <c r="AH29" s="547">
        <v>2.6980625616893996E-3</v>
      </c>
      <c r="AI29" s="254"/>
      <c r="AJ29" s="553">
        <v>0</v>
      </c>
      <c r="AK29" s="262">
        <v>0</v>
      </c>
      <c r="AL29" s="540"/>
      <c r="AM29" s="262">
        <v>0</v>
      </c>
      <c r="AN29" s="262">
        <v>0</v>
      </c>
      <c r="AO29" s="262">
        <v>0</v>
      </c>
      <c r="AP29" s="262">
        <v>0</v>
      </c>
      <c r="AQ29" s="540"/>
      <c r="AR29" s="262">
        <v>0</v>
      </c>
      <c r="AS29" s="262">
        <v>0</v>
      </c>
      <c r="AT29" s="262">
        <v>0</v>
      </c>
      <c r="AU29" s="540"/>
      <c r="AV29" s="262">
        <v>0</v>
      </c>
      <c r="AW29" s="262">
        <v>0</v>
      </c>
      <c r="AX29" s="262">
        <v>0</v>
      </c>
      <c r="AY29" s="540"/>
      <c r="AZ29" s="262">
        <v>0</v>
      </c>
      <c r="BA29" s="262">
        <v>0</v>
      </c>
      <c r="BB29" s="262">
        <v>0</v>
      </c>
      <c r="BC29" s="540"/>
      <c r="BD29" s="262">
        <v>0</v>
      </c>
      <c r="BE29" s="262">
        <v>0</v>
      </c>
      <c r="BF29" s="262">
        <v>0</v>
      </c>
      <c r="BG29" s="540"/>
      <c r="BH29" s="262">
        <v>0</v>
      </c>
      <c r="BI29" s="262">
        <v>0</v>
      </c>
      <c r="BJ29" s="262">
        <v>0</v>
      </c>
      <c r="BK29" s="540">
        <v>0</v>
      </c>
      <c r="BL29" s="262">
        <v>0</v>
      </c>
      <c r="BM29" s="262">
        <v>0</v>
      </c>
      <c r="BN29" s="547">
        <v>2.0995119434663895E-2</v>
      </c>
    </row>
    <row r="30" spans="2:66" s="445" customFormat="1" x14ac:dyDescent="0.25">
      <c r="B30" s="447">
        <v>16</v>
      </c>
      <c r="C30" s="230" t="s">
        <v>510</v>
      </c>
      <c r="D30" s="262">
        <v>0.25165834884236382</v>
      </c>
      <c r="E30" s="262">
        <v>4.575606342588432E-2</v>
      </c>
      <c r="F30" s="262">
        <v>0</v>
      </c>
      <c r="G30" s="262">
        <v>0</v>
      </c>
      <c r="H30" s="262">
        <v>0</v>
      </c>
      <c r="I30" s="262">
        <v>0</v>
      </c>
      <c r="J30" s="262">
        <v>0</v>
      </c>
      <c r="K30" s="262">
        <v>0</v>
      </c>
      <c r="L30" s="262">
        <v>0</v>
      </c>
      <c r="M30" s="262">
        <v>0</v>
      </c>
      <c r="N30" s="262">
        <v>0</v>
      </c>
      <c r="O30" s="262">
        <v>0</v>
      </c>
      <c r="P30" s="262">
        <v>0</v>
      </c>
      <c r="Q30" s="262">
        <v>0</v>
      </c>
      <c r="R30" s="262">
        <v>0</v>
      </c>
      <c r="S30" s="262">
        <v>0</v>
      </c>
      <c r="T30" s="262">
        <v>0</v>
      </c>
      <c r="U30" s="262">
        <v>0</v>
      </c>
      <c r="V30" s="262">
        <v>0</v>
      </c>
      <c r="W30" s="262">
        <v>0</v>
      </c>
      <c r="X30" s="262">
        <v>0</v>
      </c>
      <c r="Y30" s="262">
        <v>0</v>
      </c>
      <c r="Z30" s="262">
        <v>0</v>
      </c>
      <c r="AA30" s="262">
        <v>0</v>
      </c>
      <c r="AB30" s="262">
        <v>0</v>
      </c>
      <c r="AC30" s="262">
        <v>0.25165834884236382</v>
      </c>
      <c r="AD30" s="262">
        <v>4.575606342588432E-2</v>
      </c>
      <c r="AE30" s="262">
        <v>0</v>
      </c>
      <c r="AF30" s="262">
        <v>0</v>
      </c>
      <c r="AG30" s="262">
        <v>0</v>
      </c>
      <c r="AH30" s="547">
        <v>2.5316073456877266</v>
      </c>
      <c r="AI30" s="254"/>
      <c r="AJ30" s="553">
        <v>0.17259195923702128</v>
      </c>
      <c r="AK30" s="262">
        <v>4.6229989081344992E-2</v>
      </c>
      <c r="AL30" s="262">
        <v>0</v>
      </c>
      <c r="AM30" s="262">
        <v>0</v>
      </c>
      <c r="AN30" s="262">
        <v>6.9344983622017485E-3</v>
      </c>
      <c r="AO30" s="262">
        <v>0.12944396942776595</v>
      </c>
      <c r="AP30" s="262">
        <v>3.081999272089667E-3</v>
      </c>
      <c r="AQ30" s="262">
        <v>0</v>
      </c>
      <c r="AR30" s="262">
        <v>3.0819992720896661E-5</v>
      </c>
      <c r="AS30" s="262">
        <v>0</v>
      </c>
      <c r="AT30" s="262">
        <v>0</v>
      </c>
      <c r="AU30" s="262">
        <v>0</v>
      </c>
      <c r="AV30" s="262">
        <v>0</v>
      </c>
      <c r="AW30" s="262">
        <v>0</v>
      </c>
      <c r="AX30" s="262">
        <v>0</v>
      </c>
      <c r="AY30" s="262">
        <v>0</v>
      </c>
      <c r="AZ30" s="262">
        <v>0</v>
      </c>
      <c r="BA30" s="262">
        <v>0</v>
      </c>
      <c r="BB30" s="262">
        <v>0</v>
      </c>
      <c r="BC30" s="262">
        <v>0</v>
      </c>
      <c r="BD30" s="262">
        <v>0</v>
      </c>
      <c r="BE30" s="262">
        <v>0</v>
      </c>
      <c r="BF30" s="262">
        <v>0</v>
      </c>
      <c r="BG30" s="262">
        <v>0</v>
      </c>
      <c r="BH30" s="262">
        <v>0</v>
      </c>
      <c r="BI30" s="262">
        <v>0.30203592866478723</v>
      </c>
      <c r="BJ30" s="262">
        <v>4.9311988353434658E-2</v>
      </c>
      <c r="BK30" s="262">
        <v>0</v>
      </c>
      <c r="BL30" s="262">
        <v>0</v>
      </c>
      <c r="BM30" s="262">
        <v>6.965318354922645E-3</v>
      </c>
      <c r="BN30" s="547">
        <v>2.3659736331063979</v>
      </c>
    </row>
    <row r="31" spans="2:66" s="445" customFormat="1" x14ac:dyDescent="0.25">
      <c r="B31" s="447">
        <v>17</v>
      </c>
      <c r="C31" s="232" t="s">
        <v>494</v>
      </c>
      <c r="D31" s="262">
        <v>0.25165834884236382</v>
      </c>
      <c r="E31" s="262">
        <v>4.575606342588432E-2</v>
      </c>
      <c r="F31" s="262">
        <v>0</v>
      </c>
      <c r="G31" s="262">
        <v>0</v>
      </c>
      <c r="H31" s="262">
        <v>0</v>
      </c>
      <c r="I31" s="262">
        <v>0</v>
      </c>
      <c r="J31" s="262">
        <v>0</v>
      </c>
      <c r="K31" s="262">
        <v>0</v>
      </c>
      <c r="L31" s="262">
        <v>0</v>
      </c>
      <c r="M31" s="262">
        <v>0</v>
      </c>
      <c r="N31" s="262">
        <v>0</v>
      </c>
      <c r="O31" s="262">
        <v>0</v>
      </c>
      <c r="P31" s="262">
        <v>0</v>
      </c>
      <c r="Q31" s="262">
        <v>0</v>
      </c>
      <c r="R31" s="262">
        <v>0</v>
      </c>
      <c r="S31" s="262">
        <v>0</v>
      </c>
      <c r="T31" s="262">
        <v>0</v>
      </c>
      <c r="U31" s="262">
        <v>0</v>
      </c>
      <c r="V31" s="262">
        <v>0</v>
      </c>
      <c r="W31" s="262">
        <v>0</v>
      </c>
      <c r="X31" s="262">
        <v>0</v>
      </c>
      <c r="Y31" s="262">
        <v>0</v>
      </c>
      <c r="Z31" s="262">
        <v>0</v>
      </c>
      <c r="AA31" s="262">
        <v>0</v>
      </c>
      <c r="AB31" s="262">
        <v>0</v>
      </c>
      <c r="AC31" s="262">
        <v>0.25165834884236382</v>
      </c>
      <c r="AD31" s="262">
        <v>4.575606342588432E-2</v>
      </c>
      <c r="AE31" s="262">
        <v>0</v>
      </c>
      <c r="AF31" s="262">
        <v>0</v>
      </c>
      <c r="AG31" s="262">
        <v>0</v>
      </c>
      <c r="AH31" s="547">
        <v>2.5306519153484315</v>
      </c>
      <c r="AI31" s="254"/>
      <c r="AJ31" s="553">
        <v>0.17259195923702128</v>
      </c>
      <c r="AK31" s="262">
        <v>4.6229989081344992E-2</v>
      </c>
      <c r="AL31" s="262">
        <v>0</v>
      </c>
      <c r="AM31" s="262">
        <v>0</v>
      </c>
      <c r="AN31" s="262">
        <v>6.9344983622017485E-3</v>
      </c>
      <c r="AO31" s="262">
        <v>0.12944396942776595</v>
      </c>
      <c r="AP31" s="262">
        <v>3.081999272089667E-3</v>
      </c>
      <c r="AQ31" s="262">
        <v>0</v>
      </c>
      <c r="AR31" s="262">
        <v>3.0819992720896661E-5</v>
      </c>
      <c r="AS31" s="262">
        <v>0</v>
      </c>
      <c r="AT31" s="262">
        <v>0</v>
      </c>
      <c r="AU31" s="262">
        <v>0</v>
      </c>
      <c r="AV31" s="262">
        <v>0</v>
      </c>
      <c r="AW31" s="262">
        <v>0</v>
      </c>
      <c r="AX31" s="262">
        <v>0</v>
      </c>
      <c r="AY31" s="262">
        <v>0</v>
      </c>
      <c r="AZ31" s="262">
        <v>0</v>
      </c>
      <c r="BA31" s="262">
        <v>0</v>
      </c>
      <c r="BB31" s="262">
        <v>0</v>
      </c>
      <c r="BC31" s="262">
        <v>0</v>
      </c>
      <c r="BD31" s="262">
        <v>0</v>
      </c>
      <c r="BE31" s="262">
        <v>0</v>
      </c>
      <c r="BF31" s="262">
        <v>0</v>
      </c>
      <c r="BG31" s="262">
        <v>0</v>
      </c>
      <c r="BH31" s="262">
        <v>0</v>
      </c>
      <c r="BI31" s="262">
        <v>0.30203592866478723</v>
      </c>
      <c r="BJ31" s="262">
        <v>4.9311988353434658E-2</v>
      </c>
      <c r="BK31" s="262">
        <v>0</v>
      </c>
      <c r="BL31" s="262">
        <v>0</v>
      </c>
      <c r="BM31" s="262">
        <v>6.965318354922645E-3</v>
      </c>
      <c r="BN31" s="547">
        <v>2.3652569873169922</v>
      </c>
    </row>
    <row r="32" spans="2:66" s="445" customFormat="1" x14ac:dyDescent="0.25">
      <c r="B32" s="448">
        <v>18</v>
      </c>
      <c r="C32" s="263" t="s">
        <v>508</v>
      </c>
      <c r="D32" s="262">
        <v>0</v>
      </c>
      <c r="E32" s="262">
        <v>0</v>
      </c>
      <c r="F32" s="262">
        <v>0</v>
      </c>
      <c r="G32" s="262">
        <v>0</v>
      </c>
      <c r="H32" s="262">
        <v>0</v>
      </c>
      <c r="I32" s="262">
        <v>0</v>
      </c>
      <c r="J32" s="262">
        <v>0</v>
      </c>
      <c r="K32" s="262">
        <v>0</v>
      </c>
      <c r="L32" s="262">
        <v>0</v>
      </c>
      <c r="M32" s="262">
        <v>0</v>
      </c>
      <c r="N32" s="262">
        <v>0</v>
      </c>
      <c r="O32" s="262">
        <v>0</v>
      </c>
      <c r="P32" s="262">
        <v>0</v>
      </c>
      <c r="Q32" s="262">
        <v>0</v>
      </c>
      <c r="R32" s="262">
        <v>0</v>
      </c>
      <c r="S32" s="262">
        <v>0</v>
      </c>
      <c r="T32" s="262">
        <v>0</v>
      </c>
      <c r="U32" s="262">
        <v>0</v>
      </c>
      <c r="V32" s="262">
        <v>0</v>
      </c>
      <c r="W32" s="262">
        <v>0</v>
      </c>
      <c r="X32" s="262">
        <v>0</v>
      </c>
      <c r="Y32" s="262">
        <v>0</v>
      </c>
      <c r="Z32" s="262">
        <v>0</v>
      </c>
      <c r="AA32" s="262">
        <v>0</v>
      </c>
      <c r="AB32" s="262">
        <v>0</v>
      </c>
      <c r="AC32" s="262">
        <v>0</v>
      </c>
      <c r="AD32" s="262">
        <v>0</v>
      </c>
      <c r="AE32" s="262">
        <v>0</v>
      </c>
      <c r="AF32" s="262">
        <v>0</v>
      </c>
      <c r="AG32" s="262">
        <v>0</v>
      </c>
      <c r="AH32" s="547">
        <v>0</v>
      </c>
      <c r="AI32" s="254"/>
      <c r="AJ32" s="553">
        <v>0</v>
      </c>
      <c r="AK32" s="262">
        <v>0</v>
      </c>
      <c r="AL32" s="262">
        <v>0</v>
      </c>
      <c r="AM32" s="262">
        <v>0</v>
      </c>
      <c r="AN32" s="262">
        <v>0</v>
      </c>
      <c r="AO32" s="262">
        <v>0</v>
      </c>
      <c r="AP32" s="262">
        <v>0</v>
      </c>
      <c r="AQ32" s="262">
        <v>0</v>
      </c>
      <c r="AR32" s="262">
        <v>0</v>
      </c>
      <c r="AS32" s="262">
        <v>0</v>
      </c>
      <c r="AT32" s="262">
        <v>0</v>
      </c>
      <c r="AU32" s="262">
        <v>0</v>
      </c>
      <c r="AV32" s="262">
        <v>0</v>
      </c>
      <c r="AW32" s="262">
        <v>0</v>
      </c>
      <c r="AX32" s="262">
        <v>0</v>
      </c>
      <c r="AY32" s="262">
        <v>0</v>
      </c>
      <c r="AZ32" s="262">
        <v>0</v>
      </c>
      <c r="BA32" s="262">
        <v>0</v>
      </c>
      <c r="BB32" s="262">
        <v>0</v>
      </c>
      <c r="BC32" s="262">
        <v>0</v>
      </c>
      <c r="BD32" s="262">
        <v>0</v>
      </c>
      <c r="BE32" s="262">
        <v>0</v>
      </c>
      <c r="BF32" s="262">
        <v>0</v>
      </c>
      <c r="BG32" s="262">
        <v>0</v>
      </c>
      <c r="BH32" s="262">
        <v>0</v>
      </c>
      <c r="BI32" s="262">
        <v>0</v>
      </c>
      <c r="BJ32" s="262">
        <v>0</v>
      </c>
      <c r="BK32" s="262">
        <v>0</v>
      </c>
      <c r="BL32" s="262">
        <v>0</v>
      </c>
      <c r="BM32" s="262">
        <v>0</v>
      </c>
      <c r="BN32" s="547">
        <v>0</v>
      </c>
    </row>
    <row r="33" spans="2:66" s="445" customFormat="1" x14ac:dyDescent="0.25">
      <c r="B33" s="447">
        <v>19</v>
      </c>
      <c r="C33" s="232" t="s">
        <v>492</v>
      </c>
      <c r="D33" s="262">
        <v>0</v>
      </c>
      <c r="E33" s="262">
        <v>0</v>
      </c>
      <c r="F33" s="540"/>
      <c r="G33" s="262">
        <v>0</v>
      </c>
      <c r="H33" s="262">
        <v>0</v>
      </c>
      <c r="I33" s="262">
        <v>0</v>
      </c>
      <c r="J33" s="262">
        <v>0</v>
      </c>
      <c r="K33" s="540"/>
      <c r="L33" s="262">
        <v>0</v>
      </c>
      <c r="M33" s="262">
        <v>0</v>
      </c>
      <c r="N33" s="262">
        <v>0</v>
      </c>
      <c r="O33" s="540"/>
      <c r="P33" s="262">
        <v>0</v>
      </c>
      <c r="Q33" s="262">
        <v>0</v>
      </c>
      <c r="R33" s="262">
        <v>0</v>
      </c>
      <c r="S33" s="540"/>
      <c r="T33" s="262">
        <v>0</v>
      </c>
      <c r="U33" s="262">
        <v>0</v>
      </c>
      <c r="V33" s="262">
        <v>0</v>
      </c>
      <c r="W33" s="540"/>
      <c r="X33" s="262">
        <v>0</v>
      </c>
      <c r="Y33" s="262">
        <v>0</v>
      </c>
      <c r="Z33" s="262">
        <v>0</v>
      </c>
      <c r="AA33" s="540"/>
      <c r="AB33" s="262">
        <v>0</v>
      </c>
      <c r="AC33" s="262">
        <v>0</v>
      </c>
      <c r="AD33" s="262">
        <v>0</v>
      </c>
      <c r="AE33" s="540">
        <v>0</v>
      </c>
      <c r="AF33" s="262">
        <v>0</v>
      </c>
      <c r="AG33" s="262">
        <v>0</v>
      </c>
      <c r="AH33" s="547">
        <v>9.5543033929521275E-4</v>
      </c>
      <c r="AI33" s="254"/>
      <c r="AJ33" s="553">
        <v>0</v>
      </c>
      <c r="AK33" s="262">
        <v>0</v>
      </c>
      <c r="AL33" s="540"/>
      <c r="AM33" s="262">
        <v>0</v>
      </c>
      <c r="AN33" s="262">
        <v>0</v>
      </c>
      <c r="AO33" s="262">
        <v>0</v>
      </c>
      <c r="AP33" s="262">
        <v>0</v>
      </c>
      <c r="AQ33" s="540"/>
      <c r="AR33" s="262">
        <v>0</v>
      </c>
      <c r="AS33" s="262">
        <v>0</v>
      </c>
      <c r="AT33" s="262">
        <v>0</v>
      </c>
      <c r="AU33" s="540"/>
      <c r="AV33" s="262">
        <v>0</v>
      </c>
      <c r="AW33" s="262">
        <v>0</v>
      </c>
      <c r="AX33" s="262">
        <v>0</v>
      </c>
      <c r="AY33" s="540"/>
      <c r="AZ33" s="262">
        <v>0</v>
      </c>
      <c r="BA33" s="262">
        <v>0</v>
      </c>
      <c r="BB33" s="262">
        <v>0</v>
      </c>
      <c r="BC33" s="540"/>
      <c r="BD33" s="262">
        <v>0</v>
      </c>
      <c r="BE33" s="262">
        <v>0</v>
      </c>
      <c r="BF33" s="262">
        <v>0</v>
      </c>
      <c r="BG33" s="540"/>
      <c r="BH33" s="262">
        <v>0</v>
      </c>
      <c r="BI33" s="262">
        <v>0</v>
      </c>
      <c r="BJ33" s="262">
        <v>0</v>
      </c>
      <c r="BK33" s="540">
        <v>0</v>
      </c>
      <c r="BL33" s="262">
        <v>0</v>
      </c>
      <c r="BM33" s="262">
        <v>0</v>
      </c>
      <c r="BN33" s="547">
        <v>7.1664578940544533E-4</v>
      </c>
    </row>
    <row r="34" spans="2:66" s="445" customFormat="1" x14ac:dyDescent="0.25">
      <c r="B34" s="447">
        <v>20</v>
      </c>
      <c r="C34" s="391" t="s">
        <v>509</v>
      </c>
      <c r="D34" s="262">
        <v>2.5983391999878021</v>
      </c>
      <c r="E34" s="262">
        <v>0.66251048579872873</v>
      </c>
      <c r="F34" s="262">
        <v>0</v>
      </c>
      <c r="G34" s="262">
        <v>5.4848553768240549E-2</v>
      </c>
      <c r="H34" s="262">
        <v>1.3836698107188355E-2</v>
      </c>
      <c r="I34" s="262">
        <v>0.15810073645871975</v>
      </c>
      <c r="J34" s="262">
        <v>0</v>
      </c>
      <c r="K34" s="262">
        <v>0</v>
      </c>
      <c r="L34" s="262">
        <v>0</v>
      </c>
      <c r="M34" s="262">
        <v>0</v>
      </c>
      <c r="N34" s="262">
        <v>0</v>
      </c>
      <c r="O34" s="262">
        <v>0</v>
      </c>
      <c r="P34" s="262">
        <v>0</v>
      </c>
      <c r="Q34" s="262">
        <v>0.22360600810723344</v>
      </c>
      <c r="R34" s="262">
        <v>0</v>
      </c>
      <c r="S34" s="262">
        <v>0</v>
      </c>
      <c r="T34" s="262">
        <v>0</v>
      </c>
      <c r="U34" s="262">
        <v>4.3011452858301135E-6</v>
      </c>
      <c r="V34" s="262">
        <v>0</v>
      </c>
      <c r="W34" s="262">
        <v>0</v>
      </c>
      <c r="X34" s="262">
        <v>0</v>
      </c>
      <c r="Y34" s="262">
        <v>1.5574202008606433E-7</v>
      </c>
      <c r="Z34" s="262">
        <v>0</v>
      </c>
      <c r="AA34" s="262">
        <v>0</v>
      </c>
      <c r="AB34" s="262">
        <v>0</v>
      </c>
      <c r="AC34" s="262">
        <v>2.9800504014410611</v>
      </c>
      <c r="AD34" s="262">
        <v>0.66251048579872873</v>
      </c>
      <c r="AE34" s="262">
        <v>0</v>
      </c>
      <c r="AF34" s="262">
        <v>5.4848553768240549E-2</v>
      </c>
      <c r="AG34" s="262">
        <v>1.3836698107188355E-2</v>
      </c>
      <c r="AH34" s="547">
        <v>4.1024826732629194</v>
      </c>
      <c r="AI34" s="254"/>
      <c r="AJ34" s="553">
        <v>2.5091102906775289</v>
      </c>
      <c r="AK34" s="262">
        <v>0.56656017154535265</v>
      </c>
      <c r="AL34" s="262">
        <v>0</v>
      </c>
      <c r="AM34" s="262">
        <v>9.6014846342522241E-3</v>
      </c>
      <c r="AN34" s="262">
        <v>1.2492483900190112E-2</v>
      </c>
      <c r="AO34" s="262">
        <v>3.5313930700038507E-3</v>
      </c>
      <c r="AP34" s="262">
        <v>0</v>
      </c>
      <c r="AQ34" s="262">
        <v>0</v>
      </c>
      <c r="AR34" s="262">
        <v>0</v>
      </c>
      <c r="AS34" s="262">
        <v>0</v>
      </c>
      <c r="AT34" s="262">
        <v>0</v>
      </c>
      <c r="AU34" s="262">
        <v>0</v>
      </c>
      <c r="AV34" s="262">
        <v>0</v>
      </c>
      <c r="AW34" s="262">
        <v>0</v>
      </c>
      <c r="AX34" s="262">
        <v>0</v>
      </c>
      <c r="AY34" s="262">
        <v>0</v>
      </c>
      <c r="AZ34" s="262">
        <v>0</v>
      </c>
      <c r="BA34" s="262">
        <v>2.5077475090496348E-2</v>
      </c>
      <c r="BB34" s="262">
        <v>0</v>
      </c>
      <c r="BC34" s="262">
        <v>0</v>
      </c>
      <c r="BD34" s="262">
        <v>0</v>
      </c>
      <c r="BE34" s="262">
        <v>0</v>
      </c>
      <c r="BF34" s="262">
        <v>0</v>
      </c>
      <c r="BG34" s="262">
        <v>0</v>
      </c>
      <c r="BH34" s="262">
        <v>0</v>
      </c>
      <c r="BI34" s="262">
        <v>2.537719158838029</v>
      </c>
      <c r="BJ34" s="262">
        <v>0.56656017154535265</v>
      </c>
      <c r="BK34" s="262">
        <v>0</v>
      </c>
      <c r="BL34" s="262">
        <v>9.6014846342522241E-3</v>
      </c>
      <c r="BM34" s="262">
        <v>1.2492483900190112E-2</v>
      </c>
      <c r="BN34" s="547">
        <v>3.4696480823816733</v>
      </c>
    </row>
    <row r="35" spans="2:66" s="445" customFormat="1" x14ac:dyDescent="0.25">
      <c r="B35" s="447">
        <v>21</v>
      </c>
      <c r="C35" s="230" t="s">
        <v>494</v>
      </c>
      <c r="D35" s="262">
        <v>2.5983391999878021</v>
      </c>
      <c r="E35" s="262">
        <v>0.66251048579872873</v>
      </c>
      <c r="F35" s="262">
        <v>0</v>
      </c>
      <c r="G35" s="262">
        <v>5.4848553768240549E-2</v>
      </c>
      <c r="H35" s="262">
        <v>1.3836698107188355E-2</v>
      </c>
      <c r="I35" s="262">
        <v>0.15810073645871975</v>
      </c>
      <c r="J35" s="262">
        <v>0</v>
      </c>
      <c r="K35" s="262">
        <v>0</v>
      </c>
      <c r="L35" s="262">
        <v>0</v>
      </c>
      <c r="M35" s="262">
        <v>0</v>
      </c>
      <c r="N35" s="262">
        <v>0</v>
      </c>
      <c r="O35" s="262">
        <v>0</v>
      </c>
      <c r="P35" s="262">
        <v>0</v>
      </c>
      <c r="Q35" s="262">
        <v>0.22360600810723344</v>
      </c>
      <c r="R35" s="262">
        <v>0</v>
      </c>
      <c r="S35" s="262">
        <v>0</v>
      </c>
      <c r="T35" s="262">
        <v>0</v>
      </c>
      <c r="U35" s="262">
        <v>4.3011452858301135E-6</v>
      </c>
      <c r="V35" s="262">
        <v>0</v>
      </c>
      <c r="W35" s="262">
        <v>0</v>
      </c>
      <c r="X35" s="262">
        <v>0</v>
      </c>
      <c r="Y35" s="262">
        <v>1.5574202008606433E-7</v>
      </c>
      <c r="Z35" s="262">
        <v>0</v>
      </c>
      <c r="AA35" s="262">
        <v>0</v>
      </c>
      <c r="AB35" s="262">
        <v>0</v>
      </c>
      <c r="AC35" s="262">
        <v>2.9800504014410611</v>
      </c>
      <c r="AD35" s="262">
        <v>0.66251048579872873</v>
      </c>
      <c r="AE35" s="262">
        <v>0</v>
      </c>
      <c r="AF35" s="262">
        <v>5.4848553768240549E-2</v>
      </c>
      <c r="AG35" s="262">
        <v>1.3836698107188355E-2</v>
      </c>
      <c r="AH35" s="547">
        <v>4.0590240720479756</v>
      </c>
      <c r="AI35" s="254"/>
      <c r="AJ35" s="553">
        <v>2.5091102906775289</v>
      </c>
      <c r="AK35" s="262">
        <v>0.56656017154535265</v>
      </c>
      <c r="AL35" s="262">
        <v>0</v>
      </c>
      <c r="AM35" s="262">
        <v>9.6014846342522241E-3</v>
      </c>
      <c r="AN35" s="262">
        <v>1.2492483900190112E-2</v>
      </c>
      <c r="AO35" s="262">
        <v>3.5313930700038507E-3</v>
      </c>
      <c r="AP35" s="262">
        <v>0</v>
      </c>
      <c r="AQ35" s="262">
        <v>0</v>
      </c>
      <c r="AR35" s="262">
        <v>0</v>
      </c>
      <c r="AS35" s="262">
        <v>0</v>
      </c>
      <c r="AT35" s="262">
        <v>0</v>
      </c>
      <c r="AU35" s="262">
        <v>0</v>
      </c>
      <c r="AV35" s="262">
        <v>0</v>
      </c>
      <c r="AW35" s="262">
        <v>0</v>
      </c>
      <c r="AX35" s="262">
        <v>0</v>
      </c>
      <c r="AY35" s="262">
        <v>0</v>
      </c>
      <c r="AZ35" s="262">
        <v>0</v>
      </c>
      <c r="BA35" s="262">
        <v>2.5077475090496348E-2</v>
      </c>
      <c r="BB35" s="262">
        <v>0</v>
      </c>
      <c r="BC35" s="262">
        <v>0</v>
      </c>
      <c r="BD35" s="262">
        <v>0</v>
      </c>
      <c r="BE35" s="262">
        <v>0</v>
      </c>
      <c r="BF35" s="262">
        <v>0</v>
      </c>
      <c r="BG35" s="262">
        <v>0</v>
      </c>
      <c r="BH35" s="262">
        <v>0</v>
      </c>
      <c r="BI35" s="262">
        <v>2.537719158838029</v>
      </c>
      <c r="BJ35" s="262">
        <v>0.56656017154535265</v>
      </c>
      <c r="BK35" s="262">
        <v>0</v>
      </c>
      <c r="BL35" s="262">
        <v>9.6014846342522241E-3</v>
      </c>
      <c r="BM35" s="262">
        <v>1.2492483900190112E-2</v>
      </c>
      <c r="BN35" s="547">
        <v>3.4273050139648298</v>
      </c>
    </row>
    <row r="36" spans="2:66" s="445" customFormat="1" x14ac:dyDescent="0.25">
      <c r="B36" s="447">
        <v>22</v>
      </c>
      <c r="C36" s="235" t="s">
        <v>508</v>
      </c>
      <c r="D36" s="262">
        <v>0</v>
      </c>
      <c r="E36" s="262">
        <v>0</v>
      </c>
      <c r="F36" s="262">
        <v>0</v>
      </c>
      <c r="G36" s="262">
        <v>0</v>
      </c>
      <c r="H36" s="262">
        <v>0</v>
      </c>
      <c r="I36" s="262">
        <v>0</v>
      </c>
      <c r="J36" s="262">
        <v>0</v>
      </c>
      <c r="K36" s="262">
        <v>0</v>
      </c>
      <c r="L36" s="262">
        <v>0</v>
      </c>
      <c r="M36" s="262">
        <v>0</v>
      </c>
      <c r="N36" s="262">
        <v>0</v>
      </c>
      <c r="O36" s="262">
        <v>0</v>
      </c>
      <c r="P36" s="262">
        <v>0</v>
      </c>
      <c r="Q36" s="262">
        <v>0</v>
      </c>
      <c r="R36" s="262">
        <v>0</v>
      </c>
      <c r="S36" s="262">
        <v>0</v>
      </c>
      <c r="T36" s="262">
        <v>0</v>
      </c>
      <c r="U36" s="262">
        <v>0</v>
      </c>
      <c r="V36" s="262">
        <v>0</v>
      </c>
      <c r="W36" s="262">
        <v>0</v>
      </c>
      <c r="X36" s="262">
        <v>0</v>
      </c>
      <c r="Y36" s="262">
        <v>0</v>
      </c>
      <c r="Z36" s="262">
        <v>0</v>
      </c>
      <c r="AA36" s="262">
        <v>0</v>
      </c>
      <c r="AB36" s="262">
        <v>0</v>
      </c>
      <c r="AC36" s="262">
        <v>0</v>
      </c>
      <c r="AD36" s="262">
        <v>0</v>
      </c>
      <c r="AE36" s="262">
        <v>0</v>
      </c>
      <c r="AF36" s="262">
        <v>0</v>
      </c>
      <c r="AG36" s="262">
        <v>0</v>
      </c>
      <c r="AH36" s="547">
        <v>3.855090093464885E-2</v>
      </c>
      <c r="AI36" s="254"/>
      <c r="AJ36" s="553">
        <v>0</v>
      </c>
      <c r="AK36" s="262">
        <v>0</v>
      </c>
      <c r="AL36" s="262">
        <v>0</v>
      </c>
      <c r="AM36" s="262">
        <v>0</v>
      </c>
      <c r="AN36" s="262">
        <v>0</v>
      </c>
      <c r="AO36" s="262">
        <v>0</v>
      </c>
      <c r="AP36" s="262">
        <v>0</v>
      </c>
      <c r="AQ36" s="262">
        <v>0</v>
      </c>
      <c r="AR36" s="262">
        <v>0</v>
      </c>
      <c r="AS36" s="262">
        <v>0</v>
      </c>
      <c r="AT36" s="262">
        <v>0</v>
      </c>
      <c r="AU36" s="262">
        <v>0</v>
      </c>
      <c r="AV36" s="262">
        <v>0</v>
      </c>
      <c r="AW36" s="262">
        <v>0</v>
      </c>
      <c r="AX36" s="262">
        <v>0</v>
      </c>
      <c r="AY36" s="262">
        <v>0</v>
      </c>
      <c r="AZ36" s="262">
        <v>0</v>
      </c>
      <c r="BA36" s="262">
        <v>0</v>
      </c>
      <c r="BB36" s="262">
        <v>0</v>
      </c>
      <c r="BC36" s="262">
        <v>0</v>
      </c>
      <c r="BD36" s="262">
        <v>0</v>
      </c>
      <c r="BE36" s="262">
        <v>0</v>
      </c>
      <c r="BF36" s="262">
        <v>0</v>
      </c>
      <c r="BG36" s="262">
        <v>0</v>
      </c>
      <c r="BH36" s="262">
        <v>0</v>
      </c>
      <c r="BI36" s="262">
        <v>0</v>
      </c>
      <c r="BJ36" s="262">
        <v>0</v>
      </c>
      <c r="BK36" s="262">
        <v>0</v>
      </c>
      <c r="BL36" s="262">
        <v>0</v>
      </c>
      <c r="BM36" s="262">
        <v>0</v>
      </c>
      <c r="BN36" s="547">
        <v>3.8305718548867752E-2</v>
      </c>
    </row>
    <row r="37" spans="2:66" s="445" customFormat="1" x14ac:dyDescent="0.25">
      <c r="B37" s="447">
        <v>23</v>
      </c>
      <c r="C37" s="230" t="s">
        <v>492</v>
      </c>
      <c r="D37" s="262">
        <v>0</v>
      </c>
      <c r="E37" s="262">
        <v>0</v>
      </c>
      <c r="F37" s="540"/>
      <c r="G37" s="262">
        <v>0</v>
      </c>
      <c r="H37" s="262">
        <v>0</v>
      </c>
      <c r="I37" s="262">
        <v>0</v>
      </c>
      <c r="J37" s="262">
        <v>0</v>
      </c>
      <c r="K37" s="540"/>
      <c r="L37" s="262">
        <v>0</v>
      </c>
      <c r="M37" s="262">
        <v>0</v>
      </c>
      <c r="N37" s="262">
        <v>0</v>
      </c>
      <c r="O37" s="540"/>
      <c r="P37" s="262">
        <v>0</v>
      </c>
      <c r="Q37" s="262">
        <v>0</v>
      </c>
      <c r="R37" s="262">
        <v>0</v>
      </c>
      <c r="S37" s="540"/>
      <c r="T37" s="262">
        <v>0</v>
      </c>
      <c r="U37" s="262">
        <v>0</v>
      </c>
      <c r="V37" s="262">
        <v>0</v>
      </c>
      <c r="W37" s="540"/>
      <c r="X37" s="262">
        <v>0</v>
      </c>
      <c r="Y37" s="262">
        <v>0</v>
      </c>
      <c r="Z37" s="262">
        <v>0</v>
      </c>
      <c r="AA37" s="540"/>
      <c r="AB37" s="262">
        <v>0</v>
      </c>
      <c r="AC37" s="262">
        <v>0</v>
      </c>
      <c r="AD37" s="262">
        <v>0</v>
      </c>
      <c r="AE37" s="540">
        <v>0</v>
      </c>
      <c r="AF37" s="262">
        <v>0</v>
      </c>
      <c r="AG37" s="262">
        <v>0</v>
      </c>
      <c r="AH37" s="547">
        <v>4.907700280294058E-3</v>
      </c>
      <c r="AI37" s="254"/>
      <c r="AJ37" s="553">
        <v>0</v>
      </c>
      <c r="AK37" s="262">
        <v>0</v>
      </c>
      <c r="AL37" s="540"/>
      <c r="AM37" s="262">
        <v>0</v>
      </c>
      <c r="AN37" s="262">
        <v>0</v>
      </c>
      <c r="AO37" s="262">
        <v>0</v>
      </c>
      <c r="AP37" s="262">
        <v>0</v>
      </c>
      <c r="AQ37" s="540"/>
      <c r="AR37" s="262">
        <v>0</v>
      </c>
      <c r="AS37" s="262">
        <v>0</v>
      </c>
      <c r="AT37" s="262">
        <v>0</v>
      </c>
      <c r="AU37" s="540"/>
      <c r="AV37" s="262">
        <v>0</v>
      </c>
      <c r="AW37" s="262">
        <v>0</v>
      </c>
      <c r="AX37" s="262">
        <v>0</v>
      </c>
      <c r="AY37" s="540"/>
      <c r="AZ37" s="262">
        <v>0</v>
      </c>
      <c r="BA37" s="262">
        <v>0</v>
      </c>
      <c r="BB37" s="262">
        <v>0</v>
      </c>
      <c r="BC37" s="540"/>
      <c r="BD37" s="262">
        <v>0</v>
      </c>
      <c r="BE37" s="262">
        <v>0</v>
      </c>
      <c r="BF37" s="262">
        <v>0</v>
      </c>
      <c r="BG37" s="540"/>
      <c r="BH37" s="262">
        <v>0</v>
      </c>
      <c r="BI37" s="262">
        <v>0</v>
      </c>
      <c r="BJ37" s="262">
        <v>0</v>
      </c>
      <c r="BK37" s="540">
        <v>0</v>
      </c>
      <c r="BL37" s="262">
        <v>0</v>
      </c>
      <c r="BM37" s="262">
        <v>0</v>
      </c>
      <c r="BN37" s="547">
        <v>4.0373498679759472E-3</v>
      </c>
    </row>
    <row r="38" spans="2:66" s="445" customFormat="1" x14ac:dyDescent="0.25">
      <c r="B38" s="447">
        <v>24</v>
      </c>
      <c r="C38" s="391" t="s">
        <v>507</v>
      </c>
      <c r="D38" s="262">
        <v>31.712510363650324</v>
      </c>
      <c r="E38" s="262">
        <v>3.7754069779528616</v>
      </c>
      <c r="F38" s="262">
        <v>0</v>
      </c>
      <c r="G38" s="262">
        <v>0</v>
      </c>
      <c r="H38" s="262">
        <v>0</v>
      </c>
      <c r="I38" s="262">
        <v>0</v>
      </c>
      <c r="J38" s="262">
        <v>0</v>
      </c>
      <c r="K38" s="262">
        <v>0</v>
      </c>
      <c r="L38" s="262">
        <v>0</v>
      </c>
      <c r="M38" s="541"/>
      <c r="N38" s="541"/>
      <c r="O38" s="541"/>
      <c r="P38" s="541"/>
      <c r="Q38" s="262">
        <v>0</v>
      </c>
      <c r="R38" s="262">
        <v>0</v>
      </c>
      <c r="S38" s="262">
        <v>0</v>
      </c>
      <c r="T38" s="262">
        <v>0</v>
      </c>
      <c r="U38" s="541"/>
      <c r="V38" s="541"/>
      <c r="W38" s="541"/>
      <c r="X38" s="541"/>
      <c r="Y38" s="541"/>
      <c r="Z38" s="541"/>
      <c r="AA38" s="541"/>
      <c r="AB38" s="541"/>
      <c r="AC38" s="262">
        <v>31.712510363650324</v>
      </c>
      <c r="AD38" s="262">
        <v>3.7754069779528616</v>
      </c>
      <c r="AE38" s="262">
        <v>0</v>
      </c>
      <c r="AF38" s="262">
        <v>0</v>
      </c>
      <c r="AG38" s="262">
        <v>0</v>
      </c>
      <c r="AH38" s="547">
        <v>29.366886748708964</v>
      </c>
      <c r="AI38" s="254"/>
      <c r="AJ38" s="553">
        <v>30.857779161521993</v>
      </c>
      <c r="AK38" s="262">
        <v>3.4805142241281888</v>
      </c>
      <c r="AL38" s="262">
        <v>0</v>
      </c>
      <c r="AM38" s="262">
        <v>0</v>
      </c>
      <c r="AN38" s="262">
        <v>0</v>
      </c>
      <c r="AO38" s="262">
        <v>0</v>
      </c>
      <c r="AP38" s="262">
        <v>0</v>
      </c>
      <c r="AQ38" s="262">
        <v>0</v>
      </c>
      <c r="AR38" s="262">
        <v>0</v>
      </c>
      <c r="AS38" s="541"/>
      <c r="AT38" s="541"/>
      <c r="AU38" s="541"/>
      <c r="AV38" s="541"/>
      <c r="AW38" s="262">
        <v>0</v>
      </c>
      <c r="AX38" s="262">
        <v>0</v>
      </c>
      <c r="AY38" s="262">
        <v>0</v>
      </c>
      <c r="AZ38" s="262">
        <v>0</v>
      </c>
      <c r="BA38" s="541"/>
      <c r="BB38" s="541"/>
      <c r="BC38" s="541"/>
      <c r="BD38" s="541"/>
      <c r="BE38" s="541"/>
      <c r="BF38" s="541"/>
      <c r="BG38" s="541"/>
      <c r="BH38" s="541"/>
      <c r="BI38" s="262">
        <v>30.857779161521993</v>
      </c>
      <c r="BJ38" s="262">
        <v>3.4805142241281888</v>
      </c>
      <c r="BK38" s="262">
        <v>0</v>
      </c>
      <c r="BL38" s="262">
        <v>0</v>
      </c>
      <c r="BM38" s="262">
        <v>0</v>
      </c>
      <c r="BN38" s="547">
        <v>29.374628085405995</v>
      </c>
    </row>
    <row r="39" spans="2:66" s="445" customFormat="1" x14ac:dyDescent="0.25">
      <c r="B39" s="447">
        <v>25</v>
      </c>
      <c r="C39" s="230" t="s">
        <v>506</v>
      </c>
      <c r="D39" s="262">
        <v>30.553765496706902</v>
      </c>
      <c r="E39" s="262">
        <v>3.7743969222543612</v>
      </c>
      <c r="F39" s="262">
        <v>0</v>
      </c>
      <c r="G39" s="262">
        <v>0</v>
      </c>
      <c r="H39" s="262">
        <v>0</v>
      </c>
      <c r="I39" s="262">
        <v>0</v>
      </c>
      <c r="J39" s="262">
        <v>0</v>
      </c>
      <c r="K39" s="262">
        <v>0</v>
      </c>
      <c r="L39" s="262">
        <v>0</v>
      </c>
      <c r="M39" s="541"/>
      <c r="N39" s="541"/>
      <c r="O39" s="541"/>
      <c r="P39" s="541"/>
      <c r="Q39" s="262">
        <v>0</v>
      </c>
      <c r="R39" s="262">
        <v>0</v>
      </c>
      <c r="S39" s="262">
        <v>0</v>
      </c>
      <c r="T39" s="262">
        <v>0</v>
      </c>
      <c r="U39" s="541"/>
      <c r="V39" s="541"/>
      <c r="W39" s="541"/>
      <c r="X39" s="541"/>
      <c r="Y39" s="541"/>
      <c r="Z39" s="541"/>
      <c r="AA39" s="541"/>
      <c r="AB39" s="541"/>
      <c r="AC39" s="262">
        <v>30.553765496706902</v>
      </c>
      <c r="AD39" s="262">
        <v>3.7743969222543612</v>
      </c>
      <c r="AE39" s="262">
        <v>0</v>
      </c>
      <c r="AF39" s="262">
        <v>0</v>
      </c>
      <c r="AG39" s="262">
        <v>0</v>
      </c>
      <c r="AH39" s="547">
        <v>26.394606675509596</v>
      </c>
      <c r="AI39" s="254"/>
      <c r="AJ39" s="553">
        <v>29.933111358442144</v>
      </c>
      <c r="AK39" s="262">
        <v>3.4797650709576855</v>
      </c>
      <c r="AL39" s="262">
        <v>0</v>
      </c>
      <c r="AM39" s="262">
        <v>0</v>
      </c>
      <c r="AN39" s="262">
        <v>0</v>
      </c>
      <c r="AO39" s="262">
        <v>0</v>
      </c>
      <c r="AP39" s="262">
        <v>0</v>
      </c>
      <c r="AQ39" s="262">
        <v>0</v>
      </c>
      <c r="AR39" s="262">
        <v>0</v>
      </c>
      <c r="AS39" s="541"/>
      <c r="AT39" s="541"/>
      <c r="AU39" s="541"/>
      <c r="AV39" s="541"/>
      <c r="AW39" s="262">
        <v>0</v>
      </c>
      <c r="AX39" s="262">
        <v>0</v>
      </c>
      <c r="AY39" s="262">
        <v>0</v>
      </c>
      <c r="AZ39" s="262">
        <v>0</v>
      </c>
      <c r="BA39" s="541"/>
      <c r="BB39" s="541"/>
      <c r="BC39" s="541"/>
      <c r="BD39" s="541"/>
      <c r="BE39" s="541"/>
      <c r="BF39" s="541"/>
      <c r="BG39" s="541"/>
      <c r="BH39" s="541"/>
      <c r="BI39" s="262">
        <v>29.933111358442144</v>
      </c>
      <c r="BJ39" s="262">
        <v>3.4797650709576855</v>
      </c>
      <c r="BK39" s="262">
        <v>0</v>
      </c>
      <c r="BL39" s="262">
        <v>0</v>
      </c>
      <c r="BM39" s="262">
        <v>0</v>
      </c>
      <c r="BN39" s="547">
        <v>26.430783937609021</v>
      </c>
    </row>
    <row r="40" spans="2:66" s="445" customFormat="1" x14ac:dyDescent="0.25">
      <c r="B40" s="447">
        <v>26</v>
      </c>
      <c r="C40" s="230" t="s">
        <v>496</v>
      </c>
      <c r="D40" s="262">
        <v>0</v>
      </c>
      <c r="E40" s="262">
        <v>0</v>
      </c>
      <c r="F40" s="262">
        <v>0</v>
      </c>
      <c r="G40" s="262">
        <v>0</v>
      </c>
      <c r="H40" s="262">
        <v>0</v>
      </c>
      <c r="I40" s="262">
        <v>0</v>
      </c>
      <c r="J40" s="262">
        <v>0</v>
      </c>
      <c r="K40" s="262">
        <v>0</v>
      </c>
      <c r="L40" s="262">
        <v>0</v>
      </c>
      <c r="M40" s="541"/>
      <c r="N40" s="541"/>
      <c r="O40" s="541"/>
      <c r="P40" s="541"/>
      <c r="Q40" s="262">
        <v>0</v>
      </c>
      <c r="R40" s="262">
        <v>0</v>
      </c>
      <c r="S40" s="262">
        <v>0</v>
      </c>
      <c r="T40" s="262">
        <v>0</v>
      </c>
      <c r="U40" s="541"/>
      <c r="V40" s="541"/>
      <c r="W40" s="541"/>
      <c r="X40" s="541"/>
      <c r="Y40" s="541"/>
      <c r="Z40" s="541"/>
      <c r="AA40" s="541"/>
      <c r="AB40" s="541"/>
      <c r="AC40" s="262">
        <v>0</v>
      </c>
      <c r="AD40" s="262">
        <v>0</v>
      </c>
      <c r="AE40" s="262">
        <v>0</v>
      </c>
      <c r="AF40" s="262">
        <v>0</v>
      </c>
      <c r="AG40" s="262">
        <v>0</v>
      </c>
      <c r="AH40" s="547">
        <v>0</v>
      </c>
      <c r="AI40" s="254"/>
      <c r="AJ40" s="553">
        <v>0</v>
      </c>
      <c r="AK40" s="262">
        <v>0</v>
      </c>
      <c r="AL40" s="262">
        <v>0</v>
      </c>
      <c r="AM40" s="262">
        <v>0</v>
      </c>
      <c r="AN40" s="262">
        <v>0</v>
      </c>
      <c r="AO40" s="262">
        <v>0</v>
      </c>
      <c r="AP40" s="262">
        <v>0</v>
      </c>
      <c r="AQ40" s="262">
        <v>0</v>
      </c>
      <c r="AR40" s="262">
        <v>0</v>
      </c>
      <c r="AS40" s="541"/>
      <c r="AT40" s="541"/>
      <c r="AU40" s="541"/>
      <c r="AV40" s="541"/>
      <c r="AW40" s="262">
        <v>0</v>
      </c>
      <c r="AX40" s="262">
        <v>0</v>
      </c>
      <c r="AY40" s="262">
        <v>0</v>
      </c>
      <c r="AZ40" s="262">
        <v>0</v>
      </c>
      <c r="BA40" s="541"/>
      <c r="BB40" s="541"/>
      <c r="BC40" s="541"/>
      <c r="BD40" s="541"/>
      <c r="BE40" s="541"/>
      <c r="BF40" s="541"/>
      <c r="BG40" s="541"/>
      <c r="BH40" s="541"/>
      <c r="BI40" s="262">
        <v>0</v>
      </c>
      <c r="BJ40" s="262">
        <v>0</v>
      </c>
      <c r="BK40" s="262">
        <v>0</v>
      </c>
      <c r="BL40" s="262">
        <v>0</v>
      </c>
      <c r="BM40" s="262">
        <v>0</v>
      </c>
      <c r="BN40" s="547">
        <v>0</v>
      </c>
    </row>
    <row r="41" spans="2:66" s="445" customFormat="1" x14ac:dyDescent="0.25">
      <c r="B41" s="447">
        <v>27</v>
      </c>
      <c r="C41" s="230" t="s">
        <v>505</v>
      </c>
      <c r="D41" s="262">
        <v>1.1253488569098988</v>
      </c>
      <c r="E41" s="262">
        <v>0</v>
      </c>
      <c r="F41" s="262">
        <v>0</v>
      </c>
      <c r="G41" s="262">
        <v>0</v>
      </c>
      <c r="H41" s="262">
        <v>0</v>
      </c>
      <c r="I41" s="542"/>
      <c r="J41" s="542"/>
      <c r="K41" s="541"/>
      <c r="L41" s="541"/>
      <c r="M41" s="541"/>
      <c r="N41" s="541"/>
      <c r="O41" s="541"/>
      <c r="P41" s="541"/>
      <c r="Q41" s="541"/>
      <c r="R41" s="541"/>
      <c r="S41" s="541"/>
      <c r="T41" s="541"/>
      <c r="U41" s="541"/>
      <c r="V41" s="541"/>
      <c r="W41" s="541"/>
      <c r="X41" s="541"/>
      <c r="Y41" s="541"/>
      <c r="Z41" s="541"/>
      <c r="AA41" s="541"/>
      <c r="AB41" s="541"/>
      <c r="AC41" s="542"/>
      <c r="AD41" s="542"/>
      <c r="AE41" s="542"/>
      <c r="AF41" s="542"/>
      <c r="AG41" s="542"/>
      <c r="AH41" s="548"/>
      <c r="AI41" s="254"/>
      <c r="AJ41" s="553">
        <v>0.87127842984291903</v>
      </c>
      <c r="AK41" s="262">
        <v>0</v>
      </c>
      <c r="AL41" s="262">
        <v>0</v>
      </c>
      <c r="AM41" s="262">
        <v>0</v>
      </c>
      <c r="AN41" s="262">
        <v>0</v>
      </c>
      <c r="AO41" s="542"/>
      <c r="AP41" s="542"/>
      <c r="AQ41" s="541"/>
      <c r="AR41" s="541"/>
      <c r="AS41" s="541"/>
      <c r="AT41" s="541"/>
      <c r="AU41" s="541"/>
      <c r="AV41" s="541"/>
      <c r="AW41" s="541"/>
      <c r="AX41" s="541"/>
      <c r="AY41" s="541"/>
      <c r="AZ41" s="541"/>
      <c r="BA41" s="541"/>
      <c r="BB41" s="541"/>
      <c r="BC41" s="541"/>
      <c r="BD41" s="541"/>
      <c r="BE41" s="541"/>
      <c r="BF41" s="541"/>
      <c r="BG41" s="541"/>
      <c r="BH41" s="541"/>
      <c r="BI41" s="542"/>
      <c r="BJ41" s="542"/>
      <c r="BK41" s="542"/>
      <c r="BL41" s="542"/>
      <c r="BM41" s="542"/>
      <c r="BN41" s="548"/>
    </row>
    <row r="42" spans="2:66" s="445" customFormat="1" x14ac:dyDescent="0.25">
      <c r="B42" s="447">
        <v>28</v>
      </c>
      <c r="C42" s="391" t="s">
        <v>504</v>
      </c>
      <c r="D42" s="262">
        <v>2.1565932486985167E-3</v>
      </c>
      <c r="E42" s="262">
        <v>2.1565932486985167E-3</v>
      </c>
      <c r="F42" s="262">
        <v>2.1565932486985167E-3</v>
      </c>
      <c r="G42" s="262">
        <v>0</v>
      </c>
      <c r="H42" s="262">
        <v>0</v>
      </c>
      <c r="I42" s="262">
        <v>0</v>
      </c>
      <c r="J42" s="262">
        <v>0</v>
      </c>
      <c r="K42" s="262">
        <v>0</v>
      </c>
      <c r="L42" s="262">
        <v>0</v>
      </c>
      <c r="M42" s="262">
        <v>0</v>
      </c>
      <c r="N42" s="262">
        <v>0</v>
      </c>
      <c r="O42" s="262">
        <v>0</v>
      </c>
      <c r="P42" s="262">
        <v>0</v>
      </c>
      <c r="Q42" s="262">
        <v>0</v>
      </c>
      <c r="R42" s="262">
        <v>0</v>
      </c>
      <c r="S42" s="262">
        <v>0</v>
      </c>
      <c r="T42" s="262">
        <v>0</v>
      </c>
      <c r="U42" s="262">
        <v>0</v>
      </c>
      <c r="V42" s="262">
        <v>0</v>
      </c>
      <c r="W42" s="262">
        <v>0</v>
      </c>
      <c r="X42" s="262">
        <v>0</v>
      </c>
      <c r="Y42" s="262">
        <v>0</v>
      </c>
      <c r="Z42" s="262">
        <v>0</v>
      </c>
      <c r="AA42" s="262">
        <v>0</v>
      </c>
      <c r="AB42" s="262">
        <v>0</v>
      </c>
      <c r="AC42" s="262">
        <v>2.1565932486985167E-3</v>
      </c>
      <c r="AD42" s="262">
        <v>2.1565932486985167E-3</v>
      </c>
      <c r="AE42" s="262">
        <v>2.1565932486985167E-3</v>
      </c>
      <c r="AF42" s="262">
        <v>0</v>
      </c>
      <c r="AG42" s="262">
        <v>0</v>
      </c>
      <c r="AH42" s="547">
        <v>1.8630250521688375E-3</v>
      </c>
      <c r="AI42" s="254"/>
      <c r="AJ42" s="553">
        <v>2.5969020612217507E-3</v>
      </c>
      <c r="AK42" s="262">
        <v>2.5969020612217507E-3</v>
      </c>
      <c r="AL42" s="262">
        <v>2.5969020612217507E-3</v>
      </c>
      <c r="AM42" s="262">
        <v>0</v>
      </c>
      <c r="AN42" s="262">
        <v>0</v>
      </c>
      <c r="AO42" s="262">
        <v>0</v>
      </c>
      <c r="AP42" s="262">
        <v>0</v>
      </c>
      <c r="AQ42" s="262">
        <v>0</v>
      </c>
      <c r="AR42" s="262">
        <v>0</v>
      </c>
      <c r="AS42" s="262">
        <v>0</v>
      </c>
      <c r="AT42" s="262">
        <v>0</v>
      </c>
      <c r="AU42" s="262">
        <v>0</v>
      </c>
      <c r="AV42" s="262">
        <v>0</v>
      </c>
      <c r="AW42" s="262">
        <v>0</v>
      </c>
      <c r="AX42" s="262">
        <v>0</v>
      </c>
      <c r="AY42" s="262">
        <v>0</v>
      </c>
      <c r="AZ42" s="262">
        <v>0</v>
      </c>
      <c r="BA42" s="262">
        <v>0</v>
      </c>
      <c r="BB42" s="262">
        <v>0</v>
      </c>
      <c r="BC42" s="262">
        <v>0</v>
      </c>
      <c r="BD42" s="262">
        <v>0</v>
      </c>
      <c r="BE42" s="262">
        <v>0</v>
      </c>
      <c r="BF42" s="262">
        <v>0</v>
      </c>
      <c r="BG42" s="262">
        <v>0</v>
      </c>
      <c r="BH42" s="262">
        <v>0</v>
      </c>
      <c r="BI42" s="262">
        <v>2.5969020612217507E-3</v>
      </c>
      <c r="BJ42" s="262">
        <v>2.5969020612217507E-3</v>
      </c>
      <c r="BK42" s="262">
        <v>2.5969020612217507E-3</v>
      </c>
      <c r="BL42" s="262">
        <v>0</v>
      </c>
      <c r="BM42" s="262">
        <v>0</v>
      </c>
      <c r="BN42" s="547">
        <v>2.2930512122631497E-3</v>
      </c>
    </row>
    <row r="43" spans="2:66" s="445" customFormat="1" x14ac:dyDescent="0.25">
      <c r="B43" s="447">
        <v>29</v>
      </c>
      <c r="C43" s="230" t="s">
        <v>503</v>
      </c>
      <c r="D43" s="262">
        <v>2.1565932486985167E-3</v>
      </c>
      <c r="E43" s="262">
        <v>2.1565932486985167E-3</v>
      </c>
      <c r="F43" s="262">
        <v>2.1565932486985167E-3</v>
      </c>
      <c r="G43" s="262">
        <v>0</v>
      </c>
      <c r="H43" s="262">
        <v>0</v>
      </c>
      <c r="I43" s="262">
        <v>0</v>
      </c>
      <c r="J43" s="262">
        <v>0</v>
      </c>
      <c r="K43" s="262">
        <v>0</v>
      </c>
      <c r="L43" s="262">
        <v>0</v>
      </c>
      <c r="M43" s="262">
        <v>0</v>
      </c>
      <c r="N43" s="262">
        <v>0</v>
      </c>
      <c r="O43" s="262">
        <v>0</v>
      </c>
      <c r="P43" s="262">
        <v>0</v>
      </c>
      <c r="Q43" s="262">
        <v>0</v>
      </c>
      <c r="R43" s="262">
        <v>0</v>
      </c>
      <c r="S43" s="262">
        <v>0</v>
      </c>
      <c r="T43" s="262">
        <v>0</v>
      </c>
      <c r="U43" s="262">
        <v>0</v>
      </c>
      <c r="V43" s="262">
        <v>0</v>
      </c>
      <c r="W43" s="262">
        <v>0</v>
      </c>
      <c r="X43" s="262">
        <v>0</v>
      </c>
      <c r="Y43" s="262">
        <v>0</v>
      </c>
      <c r="Z43" s="262">
        <v>0</v>
      </c>
      <c r="AA43" s="262">
        <v>0</v>
      </c>
      <c r="AB43" s="262">
        <v>0</v>
      </c>
      <c r="AC43" s="262">
        <v>2.1565932486985167E-3</v>
      </c>
      <c r="AD43" s="262">
        <v>2.1565932486985167E-3</v>
      </c>
      <c r="AE43" s="262">
        <v>2.1565932486985167E-3</v>
      </c>
      <c r="AF43" s="262">
        <v>0</v>
      </c>
      <c r="AG43" s="262">
        <v>0</v>
      </c>
      <c r="AH43" s="547">
        <v>1.8630250521688375E-3</v>
      </c>
      <c r="AI43" s="254"/>
      <c r="AJ43" s="553">
        <v>2.5969020612217507E-3</v>
      </c>
      <c r="AK43" s="262">
        <v>2.5969020612217507E-3</v>
      </c>
      <c r="AL43" s="262">
        <v>2.5969020612217507E-3</v>
      </c>
      <c r="AM43" s="262">
        <v>0</v>
      </c>
      <c r="AN43" s="262">
        <v>0</v>
      </c>
      <c r="AO43" s="262">
        <v>0</v>
      </c>
      <c r="AP43" s="262">
        <v>0</v>
      </c>
      <c r="AQ43" s="262">
        <v>0</v>
      </c>
      <c r="AR43" s="262">
        <v>0</v>
      </c>
      <c r="AS43" s="262">
        <v>0</v>
      </c>
      <c r="AT43" s="262">
        <v>0</v>
      </c>
      <c r="AU43" s="262">
        <v>0</v>
      </c>
      <c r="AV43" s="262">
        <v>0</v>
      </c>
      <c r="AW43" s="262">
        <v>0</v>
      </c>
      <c r="AX43" s="262">
        <v>0</v>
      </c>
      <c r="AY43" s="262">
        <v>0</v>
      </c>
      <c r="AZ43" s="262">
        <v>0</v>
      </c>
      <c r="BA43" s="262">
        <v>0</v>
      </c>
      <c r="BB43" s="262">
        <v>0</v>
      </c>
      <c r="BC43" s="262">
        <v>0</v>
      </c>
      <c r="BD43" s="262">
        <v>0</v>
      </c>
      <c r="BE43" s="262">
        <v>0</v>
      </c>
      <c r="BF43" s="262">
        <v>0</v>
      </c>
      <c r="BG43" s="262">
        <v>0</v>
      </c>
      <c r="BH43" s="262">
        <v>0</v>
      </c>
      <c r="BI43" s="262">
        <v>2.5969020612217507E-3</v>
      </c>
      <c r="BJ43" s="262">
        <v>2.5969020612217507E-3</v>
      </c>
      <c r="BK43" s="262">
        <v>2.5969020612217507E-3</v>
      </c>
      <c r="BL43" s="262">
        <v>0</v>
      </c>
      <c r="BM43" s="262">
        <v>0</v>
      </c>
      <c r="BN43" s="547">
        <v>2.2930512122631497E-3</v>
      </c>
    </row>
    <row r="44" spans="2:66" s="445" customFormat="1" x14ac:dyDescent="0.25">
      <c r="B44" s="447">
        <v>30</v>
      </c>
      <c r="C44" s="230" t="s">
        <v>502</v>
      </c>
      <c r="D44" s="262">
        <v>0</v>
      </c>
      <c r="E44" s="262">
        <v>0</v>
      </c>
      <c r="F44" s="262">
        <v>0</v>
      </c>
      <c r="G44" s="262">
        <v>0</v>
      </c>
      <c r="H44" s="262">
        <v>0</v>
      </c>
      <c r="I44" s="262">
        <v>0</v>
      </c>
      <c r="J44" s="262">
        <v>0</v>
      </c>
      <c r="K44" s="262">
        <v>0</v>
      </c>
      <c r="L44" s="262">
        <v>0</v>
      </c>
      <c r="M44" s="262">
        <v>0</v>
      </c>
      <c r="N44" s="262">
        <v>0</v>
      </c>
      <c r="O44" s="262">
        <v>0</v>
      </c>
      <c r="P44" s="262">
        <v>0</v>
      </c>
      <c r="Q44" s="262">
        <v>0</v>
      </c>
      <c r="R44" s="262">
        <v>0</v>
      </c>
      <c r="S44" s="262">
        <v>0</v>
      </c>
      <c r="T44" s="262">
        <v>0</v>
      </c>
      <c r="U44" s="262">
        <v>0</v>
      </c>
      <c r="V44" s="262">
        <v>0</v>
      </c>
      <c r="W44" s="262">
        <v>0</v>
      </c>
      <c r="X44" s="262">
        <v>0</v>
      </c>
      <c r="Y44" s="262">
        <v>0</v>
      </c>
      <c r="Z44" s="262">
        <v>0</v>
      </c>
      <c r="AA44" s="262">
        <v>0</v>
      </c>
      <c r="AB44" s="262">
        <v>0</v>
      </c>
      <c r="AC44" s="262">
        <v>0</v>
      </c>
      <c r="AD44" s="262">
        <v>0</v>
      </c>
      <c r="AE44" s="262">
        <v>0</v>
      </c>
      <c r="AF44" s="262">
        <v>0</v>
      </c>
      <c r="AG44" s="262">
        <v>0</v>
      </c>
      <c r="AH44" s="547">
        <v>0</v>
      </c>
      <c r="AI44" s="254"/>
      <c r="AJ44" s="553">
        <v>0</v>
      </c>
      <c r="AK44" s="262">
        <v>0</v>
      </c>
      <c r="AL44" s="262">
        <v>0</v>
      </c>
      <c r="AM44" s="262">
        <v>0</v>
      </c>
      <c r="AN44" s="262">
        <v>0</v>
      </c>
      <c r="AO44" s="262">
        <v>0</v>
      </c>
      <c r="AP44" s="262">
        <v>0</v>
      </c>
      <c r="AQ44" s="262">
        <v>0</v>
      </c>
      <c r="AR44" s="262">
        <v>0</v>
      </c>
      <c r="AS44" s="262">
        <v>0</v>
      </c>
      <c r="AT44" s="262">
        <v>0</v>
      </c>
      <c r="AU44" s="262">
        <v>0</v>
      </c>
      <c r="AV44" s="262">
        <v>0</v>
      </c>
      <c r="AW44" s="262">
        <v>0</v>
      </c>
      <c r="AX44" s="262">
        <v>0</v>
      </c>
      <c r="AY44" s="262">
        <v>0</v>
      </c>
      <c r="AZ44" s="262">
        <v>0</v>
      </c>
      <c r="BA44" s="262">
        <v>0</v>
      </c>
      <c r="BB44" s="262">
        <v>0</v>
      </c>
      <c r="BC44" s="262">
        <v>0</v>
      </c>
      <c r="BD44" s="262">
        <v>0</v>
      </c>
      <c r="BE44" s="262">
        <v>0</v>
      </c>
      <c r="BF44" s="262">
        <v>0</v>
      </c>
      <c r="BG44" s="262">
        <v>0</v>
      </c>
      <c r="BH44" s="262">
        <v>0</v>
      </c>
      <c r="BI44" s="262">
        <v>0</v>
      </c>
      <c r="BJ44" s="262">
        <v>0</v>
      </c>
      <c r="BK44" s="262">
        <v>0</v>
      </c>
      <c r="BL44" s="262">
        <v>0</v>
      </c>
      <c r="BM44" s="262">
        <v>0</v>
      </c>
      <c r="BN44" s="547">
        <v>0</v>
      </c>
    </row>
    <row r="45" spans="2:66" s="445" customFormat="1" ht="28.5" customHeight="1" x14ac:dyDescent="0.25">
      <c r="B45" s="447">
        <v>31</v>
      </c>
      <c r="C45" s="391" t="s">
        <v>501</v>
      </c>
      <c r="D45" s="262">
        <v>2.3189726084934217E-2</v>
      </c>
      <c r="E45" s="262">
        <v>0</v>
      </c>
      <c r="F45" s="262">
        <v>0</v>
      </c>
      <c r="G45" s="262">
        <v>0</v>
      </c>
      <c r="H45" s="262">
        <v>0</v>
      </c>
      <c r="I45" s="262">
        <v>0</v>
      </c>
      <c r="J45" s="262">
        <v>0</v>
      </c>
      <c r="K45" s="262">
        <v>0</v>
      </c>
      <c r="L45" s="262">
        <v>0</v>
      </c>
      <c r="M45" s="262">
        <v>0</v>
      </c>
      <c r="N45" s="262">
        <v>0</v>
      </c>
      <c r="O45" s="262">
        <v>0</v>
      </c>
      <c r="P45" s="262">
        <v>0</v>
      </c>
      <c r="Q45" s="262">
        <v>0</v>
      </c>
      <c r="R45" s="262">
        <v>0</v>
      </c>
      <c r="S45" s="262">
        <v>0</v>
      </c>
      <c r="T45" s="262">
        <v>0</v>
      </c>
      <c r="U45" s="262">
        <v>0</v>
      </c>
      <c r="V45" s="262">
        <v>0</v>
      </c>
      <c r="W45" s="262">
        <v>0</v>
      </c>
      <c r="X45" s="262">
        <v>0</v>
      </c>
      <c r="Y45" s="262">
        <v>0</v>
      </c>
      <c r="Z45" s="262">
        <v>0</v>
      </c>
      <c r="AA45" s="262">
        <v>0</v>
      </c>
      <c r="AB45" s="262">
        <v>0</v>
      </c>
      <c r="AC45" s="262">
        <v>2.3189726084934217E-2</v>
      </c>
      <c r="AD45" s="262">
        <v>0</v>
      </c>
      <c r="AE45" s="262">
        <v>0</v>
      </c>
      <c r="AF45" s="262">
        <v>0</v>
      </c>
      <c r="AG45" s="262">
        <v>0</v>
      </c>
      <c r="AH45" s="547">
        <v>2.0033003754990997E-2</v>
      </c>
      <c r="AI45" s="254"/>
      <c r="AJ45" s="553">
        <v>3.2027720856148911E-2</v>
      </c>
      <c r="AK45" s="262">
        <v>0</v>
      </c>
      <c r="AL45" s="262">
        <v>0</v>
      </c>
      <c r="AM45" s="262">
        <v>0</v>
      </c>
      <c r="AN45" s="262">
        <v>0</v>
      </c>
      <c r="AO45" s="262">
        <v>0</v>
      </c>
      <c r="AP45" s="262">
        <v>0</v>
      </c>
      <c r="AQ45" s="262">
        <v>0</v>
      </c>
      <c r="AR45" s="262">
        <v>0</v>
      </c>
      <c r="AS45" s="262">
        <v>0</v>
      </c>
      <c r="AT45" s="262">
        <v>0</v>
      </c>
      <c r="AU45" s="262">
        <v>0</v>
      </c>
      <c r="AV45" s="262">
        <v>0</v>
      </c>
      <c r="AW45" s="262">
        <v>0</v>
      </c>
      <c r="AX45" s="262">
        <v>0</v>
      </c>
      <c r="AY45" s="262">
        <v>0</v>
      </c>
      <c r="AZ45" s="262">
        <v>0</v>
      </c>
      <c r="BA45" s="262">
        <v>0</v>
      </c>
      <c r="BB45" s="262">
        <v>0</v>
      </c>
      <c r="BC45" s="262">
        <v>0</v>
      </c>
      <c r="BD45" s="262">
        <v>0</v>
      </c>
      <c r="BE45" s="262">
        <v>0</v>
      </c>
      <c r="BF45" s="262">
        <v>0</v>
      </c>
      <c r="BG45" s="262">
        <v>0</v>
      </c>
      <c r="BH45" s="262">
        <v>0</v>
      </c>
      <c r="BI45" s="262">
        <v>3.2027720856148911E-2</v>
      </c>
      <c r="BJ45" s="262">
        <v>0</v>
      </c>
      <c r="BK45" s="262">
        <v>0</v>
      </c>
      <c r="BL45" s="262">
        <v>0</v>
      </c>
      <c r="BM45" s="262">
        <v>0</v>
      </c>
      <c r="BN45" s="547">
        <v>2.8280313390281087E-2</v>
      </c>
    </row>
    <row r="46" spans="2:66" s="445" customFormat="1" x14ac:dyDescent="0.25">
      <c r="B46" s="518">
        <v>32</v>
      </c>
      <c r="C46" s="519" t="s">
        <v>487</v>
      </c>
      <c r="D46" s="543">
        <v>36.2511484123673</v>
      </c>
      <c r="E46" s="543">
        <v>4.6637299303043509</v>
      </c>
      <c r="F46" s="543">
        <v>2.1565932486985167E-3</v>
      </c>
      <c r="G46" s="543">
        <v>5.5409129632538481E-2</v>
      </c>
      <c r="H46" s="543">
        <v>1.5707259557767247E-2</v>
      </c>
      <c r="I46" s="543">
        <v>0.15880034903063781</v>
      </c>
      <c r="J46" s="543">
        <v>0</v>
      </c>
      <c r="K46" s="544">
        <v>0</v>
      </c>
      <c r="L46" s="544">
        <v>0</v>
      </c>
      <c r="M46" s="544">
        <v>0</v>
      </c>
      <c r="N46" s="544">
        <v>0</v>
      </c>
      <c r="O46" s="544">
        <v>0</v>
      </c>
      <c r="P46" s="544">
        <v>0</v>
      </c>
      <c r="Q46" s="544">
        <v>0.22360600810723344</v>
      </c>
      <c r="R46" s="544">
        <v>0</v>
      </c>
      <c r="S46" s="544">
        <v>0</v>
      </c>
      <c r="T46" s="544">
        <v>0</v>
      </c>
      <c r="U46" s="544">
        <v>4.3011452858301135E-6</v>
      </c>
      <c r="V46" s="544">
        <v>0</v>
      </c>
      <c r="W46" s="544">
        <v>0</v>
      </c>
      <c r="X46" s="544">
        <v>0</v>
      </c>
      <c r="Y46" s="544">
        <v>1.5574202008606433E-7</v>
      </c>
      <c r="Z46" s="544">
        <v>0</v>
      </c>
      <c r="AA46" s="544">
        <v>0</v>
      </c>
      <c r="AB46" s="544">
        <v>0</v>
      </c>
      <c r="AC46" s="543">
        <v>36.633559070650456</v>
      </c>
      <c r="AD46" s="543">
        <v>4.6637299303043509</v>
      </c>
      <c r="AE46" s="543">
        <v>2.1565932486985167E-3</v>
      </c>
      <c r="AF46" s="543">
        <v>5.5409129632538481E-2</v>
      </c>
      <c r="AG46" s="543">
        <v>1.5707259557767247E-2</v>
      </c>
      <c r="AH46" s="549">
        <v>86.387410017774783</v>
      </c>
      <c r="AI46" s="254"/>
      <c r="AJ46" s="554">
        <v>35.656550946972303</v>
      </c>
      <c r="AK46" s="543">
        <v>4.2446595780883323</v>
      </c>
      <c r="AL46" s="543">
        <v>2.5969020612217507E-3</v>
      </c>
      <c r="AM46" s="543">
        <v>1.2056336059675914E-2</v>
      </c>
      <c r="AN46" s="543">
        <v>2.0843200005455864E-2</v>
      </c>
      <c r="AO46" s="543">
        <v>0.13362818237390761</v>
      </c>
      <c r="AP46" s="543">
        <v>3.081999272089667E-3</v>
      </c>
      <c r="AQ46" s="544">
        <v>0</v>
      </c>
      <c r="AR46" s="544">
        <v>3.0819992720896661E-5</v>
      </c>
      <c r="AS46" s="544">
        <v>0</v>
      </c>
      <c r="AT46" s="544">
        <v>0</v>
      </c>
      <c r="AU46" s="544">
        <v>0</v>
      </c>
      <c r="AV46" s="544">
        <v>0</v>
      </c>
      <c r="AW46" s="544">
        <v>0.22175467717180636</v>
      </c>
      <c r="AX46" s="544">
        <v>0</v>
      </c>
      <c r="AY46" s="544">
        <v>0</v>
      </c>
      <c r="AZ46" s="544">
        <v>0</v>
      </c>
      <c r="BA46" s="544">
        <v>2.5077475090496348E-2</v>
      </c>
      <c r="BB46" s="544">
        <v>0</v>
      </c>
      <c r="BC46" s="544">
        <v>0</v>
      </c>
      <c r="BD46" s="544">
        <v>0</v>
      </c>
      <c r="BE46" s="544">
        <v>0</v>
      </c>
      <c r="BF46" s="544">
        <v>0</v>
      </c>
      <c r="BG46" s="544">
        <v>0</v>
      </c>
      <c r="BH46" s="544">
        <v>0</v>
      </c>
      <c r="BI46" s="543">
        <v>36.037011281608514</v>
      </c>
      <c r="BJ46" s="543">
        <v>4.2477415773604221</v>
      </c>
      <c r="BK46" s="543">
        <v>2.5969020612217507E-3</v>
      </c>
      <c r="BL46" s="543">
        <v>1.2056336059675914E-2</v>
      </c>
      <c r="BM46" s="543">
        <v>2.0874019998176761E-2</v>
      </c>
      <c r="BN46" s="549">
        <v>88.299487551115035</v>
      </c>
    </row>
  </sheetData>
  <mergeCells count="47">
    <mergeCell ref="AO11:AR11"/>
    <mergeCell ref="AS11:AV11"/>
    <mergeCell ref="B9:C13"/>
    <mergeCell ref="AJ9:BN9"/>
    <mergeCell ref="AJ10:AN10"/>
    <mergeCell ref="AO10:AR10"/>
    <mergeCell ref="AS10:AV10"/>
    <mergeCell ref="AW10:AZ10"/>
    <mergeCell ref="BA10:BD10"/>
    <mergeCell ref="BE10:BH10"/>
    <mergeCell ref="BI10:BM10"/>
    <mergeCell ref="AJ11:AN11"/>
    <mergeCell ref="AK12:AN12"/>
    <mergeCell ref="AP12:AR12"/>
    <mergeCell ref="AT12:AV12"/>
    <mergeCell ref="AX12:AZ12"/>
    <mergeCell ref="BN11:BN13"/>
    <mergeCell ref="BF12:BH12"/>
    <mergeCell ref="BJ12:BM12"/>
    <mergeCell ref="BB12:BD12"/>
    <mergeCell ref="AW11:AZ11"/>
    <mergeCell ref="BA11:BD11"/>
    <mergeCell ref="BE11:BH11"/>
    <mergeCell ref="BI11:BM11"/>
    <mergeCell ref="D9:AH9"/>
    <mergeCell ref="D10:H10"/>
    <mergeCell ref="I10:L10"/>
    <mergeCell ref="M10:P10"/>
    <mergeCell ref="Q10:T10"/>
    <mergeCell ref="U10:X10"/>
    <mergeCell ref="Y10:AB10"/>
    <mergeCell ref="AC10:AG10"/>
    <mergeCell ref="Y11:AB11"/>
    <mergeCell ref="AC11:AG11"/>
    <mergeCell ref="AH11:AH13"/>
    <mergeCell ref="E12:H12"/>
    <mergeCell ref="J12:L12"/>
    <mergeCell ref="N12:P12"/>
    <mergeCell ref="R12:T12"/>
    <mergeCell ref="V12:X12"/>
    <mergeCell ref="Z12:AB12"/>
    <mergeCell ref="AD12:AG12"/>
    <mergeCell ref="D11:H11"/>
    <mergeCell ref="I11:L11"/>
    <mergeCell ref="M11:P11"/>
    <mergeCell ref="Q11:T11"/>
    <mergeCell ref="U11:X11"/>
  </mergeCells>
  <pageMargins left="0.70866141732283472" right="0.70866141732283472" top="0.74803149606299213" bottom="0.74803149606299213" header="0.31496062992125984" footer="0.31496062992125984"/>
  <pageSetup paperSize="9" scale="18" orientation="landscape" r:id="rId1"/>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2F2D-3132-4262-B93C-CDFEDE88E8B5}">
  <sheetPr codeName="Ark33">
    <tabColor rgb="FF00422E"/>
    <pageSetUpPr fitToPage="1"/>
  </sheetPr>
  <dimension ref="B1:AH46"/>
  <sheetViews>
    <sheetView showGridLines="0" zoomScale="70" zoomScaleNormal="70" workbookViewId="0"/>
  </sheetViews>
  <sheetFormatPr defaultRowHeight="15" x14ac:dyDescent="0.25"/>
  <cols>
    <col min="1" max="1" width="9.140625" style="254"/>
    <col min="2" max="2" width="9.140625" style="254" customWidth="1"/>
    <col min="3" max="3" width="97.85546875" style="254" customWidth="1"/>
    <col min="4" max="8" width="15.42578125" style="264" customWidth="1"/>
    <col min="9" max="28" width="15.42578125" style="254" customWidth="1"/>
    <col min="29" max="34" width="15.42578125" style="264" customWidth="1"/>
    <col min="35" max="16384" width="9.140625" style="254"/>
  </cols>
  <sheetData>
    <row r="1" spans="2:34" x14ac:dyDescent="0.25">
      <c r="B1" s="252"/>
      <c r="C1" s="216"/>
      <c r="D1" s="250"/>
      <c r="E1" s="250"/>
      <c r="F1" s="250"/>
      <c r="G1" s="250"/>
      <c r="H1" s="250"/>
      <c r="I1" s="216"/>
      <c r="J1" s="216"/>
      <c r="K1" s="216"/>
      <c r="L1" s="216"/>
      <c r="M1" s="216"/>
      <c r="N1" s="216"/>
      <c r="O1" s="216"/>
      <c r="P1" s="216"/>
      <c r="Q1" s="216"/>
      <c r="R1" s="216"/>
      <c r="S1" s="216"/>
      <c r="T1" s="216"/>
      <c r="U1" s="216"/>
      <c r="V1" s="216"/>
      <c r="W1" s="216"/>
      <c r="X1" s="216"/>
      <c r="Y1" s="216"/>
      <c r="Z1" s="216"/>
      <c r="AA1" s="216"/>
      <c r="AB1" s="216"/>
      <c r="AC1" s="250"/>
      <c r="AD1" s="250"/>
      <c r="AE1" s="250"/>
      <c r="AF1" s="250"/>
      <c r="AG1" s="250"/>
      <c r="AH1" s="250"/>
    </row>
    <row r="2" spans="2:34" x14ac:dyDescent="0.25">
      <c r="B2" s="252"/>
      <c r="C2" s="216"/>
      <c r="D2" s="250"/>
      <c r="E2" s="250"/>
      <c r="F2" s="250"/>
      <c r="G2" s="250"/>
      <c r="H2" s="250"/>
      <c r="I2" s="216"/>
      <c r="J2" s="216"/>
      <c r="K2" s="216"/>
      <c r="L2" s="216"/>
      <c r="M2" s="216"/>
      <c r="N2" s="216"/>
      <c r="O2" s="216"/>
      <c r="P2" s="216"/>
      <c r="Q2" s="216"/>
      <c r="R2" s="216"/>
      <c r="S2" s="216"/>
      <c r="T2" s="216"/>
      <c r="U2" s="216"/>
      <c r="V2" s="216"/>
      <c r="W2" s="216"/>
      <c r="X2" s="216"/>
      <c r="Y2" s="216"/>
      <c r="Z2" s="216"/>
      <c r="AA2" s="216"/>
      <c r="AB2" s="216"/>
      <c r="AC2" s="250"/>
      <c r="AD2" s="250"/>
      <c r="AE2" s="250"/>
      <c r="AF2" s="250"/>
      <c r="AG2" s="250"/>
      <c r="AH2" s="250"/>
    </row>
    <row r="3" spans="2:34" x14ac:dyDescent="0.25">
      <c r="B3" s="252"/>
      <c r="C3" s="216"/>
      <c r="D3" s="250"/>
      <c r="E3" s="250"/>
      <c r="F3" s="250"/>
      <c r="G3" s="250"/>
      <c r="H3" s="250"/>
      <c r="I3" s="216"/>
      <c r="J3" s="216"/>
      <c r="K3" s="216"/>
      <c r="L3" s="216"/>
      <c r="M3" s="216"/>
      <c r="N3" s="216"/>
      <c r="O3" s="216"/>
      <c r="P3" s="216"/>
      <c r="Q3" s="216"/>
      <c r="R3" s="216"/>
      <c r="S3" s="216"/>
      <c r="T3" s="216"/>
      <c r="U3" s="216"/>
      <c r="V3" s="216"/>
      <c r="W3" s="216"/>
      <c r="X3" s="216"/>
      <c r="Y3" s="216"/>
      <c r="Z3" s="216"/>
      <c r="AA3" s="216"/>
      <c r="AB3" s="216"/>
      <c r="AC3" s="250"/>
      <c r="AD3" s="250"/>
      <c r="AE3" s="250"/>
      <c r="AF3" s="250"/>
      <c r="AG3" s="250"/>
      <c r="AH3" s="250"/>
    </row>
    <row r="4" spans="2:34" x14ac:dyDescent="0.25">
      <c r="B4" s="252"/>
      <c r="C4" s="216"/>
      <c r="D4" s="250"/>
      <c r="E4" s="250"/>
      <c r="F4" s="250"/>
      <c r="G4" s="250"/>
      <c r="H4" s="250"/>
      <c r="I4" s="216"/>
      <c r="J4" s="216"/>
      <c r="K4" s="216"/>
      <c r="L4" s="216"/>
      <c r="M4" s="216"/>
      <c r="N4" s="216"/>
      <c r="O4" s="216"/>
      <c r="P4" s="216"/>
      <c r="Q4" s="216"/>
      <c r="R4" s="216"/>
      <c r="S4" s="216"/>
      <c r="T4" s="216"/>
      <c r="U4" s="216"/>
      <c r="V4" s="216"/>
      <c r="W4" s="216"/>
      <c r="X4" s="216"/>
      <c r="Y4" s="216"/>
      <c r="Z4" s="216"/>
      <c r="AA4" s="216"/>
      <c r="AB4" s="216"/>
      <c r="AC4" s="250"/>
      <c r="AD4" s="250"/>
      <c r="AE4" s="250"/>
      <c r="AF4" s="250"/>
      <c r="AG4" s="250"/>
      <c r="AH4" s="250"/>
    </row>
    <row r="5" spans="2:34" x14ac:dyDescent="0.25">
      <c r="B5" s="252"/>
      <c r="C5" s="216"/>
      <c r="D5" s="250"/>
      <c r="E5" s="250"/>
      <c r="F5" s="250"/>
      <c r="G5" s="250"/>
      <c r="H5" s="250"/>
      <c r="I5" s="216"/>
      <c r="J5" s="216"/>
      <c r="K5" s="216"/>
      <c r="L5" s="216"/>
      <c r="M5" s="216"/>
      <c r="N5" s="216"/>
      <c r="O5" s="216"/>
      <c r="P5" s="216"/>
      <c r="Q5" s="216"/>
      <c r="R5" s="216"/>
      <c r="S5" s="216"/>
      <c r="T5" s="216"/>
      <c r="U5" s="216"/>
      <c r="V5" s="216"/>
      <c r="W5" s="216"/>
      <c r="X5" s="216"/>
      <c r="Y5" s="216"/>
      <c r="Z5" s="216"/>
      <c r="AA5" s="216"/>
      <c r="AB5" s="216"/>
      <c r="AC5" s="250"/>
      <c r="AD5" s="250"/>
      <c r="AE5" s="250"/>
      <c r="AF5" s="250"/>
      <c r="AG5" s="250"/>
      <c r="AH5" s="250"/>
    </row>
    <row r="6" spans="2:34" x14ac:dyDescent="0.25">
      <c r="B6" s="252"/>
      <c r="C6" s="216"/>
      <c r="D6" s="250"/>
      <c r="E6" s="250"/>
      <c r="F6" s="250"/>
      <c r="G6" s="250"/>
      <c r="H6" s="250"/>
      <c r="I6" s="216"/>
      <c r="J6" s="216"/>
      <c r="K6" s="216"/>
      <c r="L6" s="216"/>
      <c r="M6" s="216"/>
      <c r="N6" s="216"/>
      <c r="O6" s="216"/>
      <c r="P6" s="216"/>
      <c r="Q6" s="216"/>
      <c r="R6" s="216"/>
      <c r="S6" s="216"/>
      <c r="T6" s="216"/>
      <c r="U6" s="216"/>
      <c r="V6" s="216"/>
      <c r="W6" s="216"/>
      <c r="X6" s="216"/>
      <c r="Y6" s="216"/>
      <c r="Z6" s="216"/>
      <c r="AA6" s="216"/>
      <c r="AB6" s="216"/>
      <c r="AC6" s="250"/>
      <c r="AD6" s="250"/>
      <c r="AE6" s="250"/>
      <c r="AF6" s="250"/>
      <c r="AG6" s="250"/>
      <c r="AH6" s="250"/>
    </row>
    <row r="7" spans="2:34" ht="19.5" x14ac:dyDescent="0.35">
      <c r="B7" s="302" t="s">
        <v>566</v>
      </c>
      <c r="C7" s="216"/>
      <c r="D7" s="250"/>
      <c r="E7" s="250"/>
      <c r="F7" s="250"/>
      <c r="G7" s="250"/>
      <c r="H7" s="250"/>
      <c r="I7" s="216"/>
      <c r="J7" s="216"/>
      <c r="K7" s="216"/>
      <c r="L7" s="216"/>
      <c r="M7" s="216"/>
      <c r="N7" s="216"/>
      <c r="O7" s="216"/>
      <c r="P7" s="216"/>
      <c r="Q7" s="216"/>
      <c r="R7" s="216"/>
      <c r="S7" s="216"/>
      <c r="T7" s="216"/>
      <c r="U7" s="216"/>
      <c r="V7" s="216"/>
      <c r="W7" s="216"/>
      <c r="X7" s="216"/>
      <c r="Y7" s="216"/>
      <c r="Z7" s="216"/>
      <c r="AA7" s="216"/>
      <c r="AB7" s="216"/>
      <c r="AC7" s="250"/>
      <c r="AD7" s="250"/>
      <c r="AE7" s="250"/>
      <c r="AF7" s="250"/>
      <c r="AG7" s="250"/>
      <c r="AH7" s="250"/>
    </row>
    <row r="8" spans="2:34" x14ac:dyDescent="0.25">
      <c r="B8" s="255"/>
      <c r="C8" s="216"/>
      <c r="D8" s="250"/>
      <c r="E8" s="250"/>
      <c r="F8" s="250"/>
      <c r="G8" s="250"/>
      <c r="H8" s="250"/>
      <c r="I8" s="216"/>
      <c r="J8" s="216"/>
      <c r="K8" s="216"/>
      <c r="L8" s="216"/>
      <c r="M8" s="216"/>
      <c r="N8" s="216"/>
      <c r="O8" s="216"/>
      <c r="P8" s="216"/>
      <c r="Q8" s="216"/>
      <c r="R8" s="216"/>
      <c r="S8" s="216"/>
      <c r="T8" s="216"/>
      <c r="U8" s="216"/>
      <c r="V8" s="216"/>
      <c r="W8" s="216"/>
      <c r="X8" s="216"/>
      <c r="Y8" s="216"/>
      <c r="Z8" s="216"/>
      <c r="AA8" s="216"/>
      <c r="AB8" s="216"/>
      <c r="AC8" s="250"/>
      <c r="AD8" s="250"/>
      <c r="AE8" s="250"/>
      <c r="AF8" s="250"/>
      <c r="AG8" s="250"/>
      <c r="AH8" s="250"/>
    </row>
    <row r="9" spans="2:34" ht="15" customHeight="1" x14ac:dyDescent="0.25">
      <c r="B9" s="784" t="s">
        <v>565</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row>
    <row r="10" spans="2:34" ht="15" customHeight="1" x14ac:dyDescent="0.25">
      <c r="B10" s="786"/>
      <c r="C10" s="787"/>
      <c r="D10" s="822" t="s">
        <v>529</v>
      </c>
      <c r="E10" s="823"/>
      <c r="F10" s="823"/>
      <c r="G10" s="823"/>
      <c r="H10" s="824"/>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2" t="s">
        <v>523</v>
      </c>
      <c r="AD10" s="823"/>
      <c r="AE10" s="823"/>
      <c r="AF10" s="823"/>
      <c r="AG10" s="824"/>
      <c r="AH10" s="545"/>
    </row>
    <row r="11" spans="2:34" ht="30.75" customHeight="1" x14ac:dyDescent="0.25">
      <c r="B11" s="786"/>
      <c r="C11" s="787"/>
      <c r="D11" s="815" t="s">
        <v>560</v>
      </c>
      <c r="E11" s="816"/>
      <c r="F11" s="816"/>
      <c r="G11" s="816"/>
      <c r="H11" s="817"/>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5" t="s">
        <v>560</v>
      </c>
      <c r="AD11" s="816"/>
      <c r="AE11" s="816"/>
      <c r="AF11" s="816"/>
      <c r="AG11" s="817"/>
      <c r="AH11" s="815" t="s">
        <v>564</v>
      </c>
    </row>
    <row r="12" spans="2:34" ht="33" customHeight="1" x14ac:dyDescent="0.25">
      <c r="B12" s="786"/>
      <c r="C12" s="787"/>
      <c r="D12" s="256"/>
      <c r="E12" s="815" t="s">
        <v>558</v>
      </c>
      <c r="F12" s="816"/>
      <c r="G12" s="816"/>
      <c r="H12" s="817"/>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6"/>
      <c r="AD12" s="815" t="s">
        <v>558</v>
      </c>
      <c r="AE12" s="816"/>
      <c r="AF12" s="816"/>
      <c r="AG12" s="817"/>
      <c r="AH12" s="818"/>
    </row>
    <row r="13" spans="2:34" ht="35.25" customHeight="1" x14ac:dyDescent="0.25">
      <c r="B13" s="788"/>
      <c r="C13" s="789"/>
      <c r="D13" s="258"/>
      <c r="E13" s="258"/>
      <c r="F13" s="259" t="s">
        <v>520</v>
      </c>
      <c r="G13" s="259" t="s">
        <v>519</v>
      </c>
      <c r="H13" s="259"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58"/>
      <c r="AD13" s="258"/>
      <c r="AE13" s="259" t="s">
        <v>520</v>
      </c>
      <c r="AF13" s="259" t="s">
        <v>519</v>
      </c>
      <c r="AG13" s="259" t="s">
        <v>518</v>
      </c>
      <c r="AH13" s="819"/>
    </row>
    <row r="14" spans="2:34" x14ac:dyDescent="0.25">
      <c r="B14" s="446"/>
      <c r="C14" s="390" t="s">
        <v>517</v>
      </c>
      <c r="D14" s="535"/>
      <c r="E14" s="536"/>
      <c r="F14" s="536"/>
      <c r="G14" s="537"/>
      <c r="H14" s="537"/>
      <c r="I14" s="537"/>
      <c r="J14" s="536"/>
      <c r="K14" s="536"/>
      <c r="L14" s="537"/>
      <c r="M14" s="537"/>
      <c r="N14" s="536"/>
      <c r="O14" s="536"/>
      <c r="P14" s="537"/>
      <c r="Q14" s="537"/>
      <c r="R14" s="536"/>
      <c r="S14" s="536"/>
      <c r="T14" s="537"/>
      <c r="U14" s="538"/>
      <c r="V14" s="536"/>
      <c r="W14" s="536"/>
      <c r="X14" s="537"/>
      <c r="Y14" s="537"/>
      <c r="Z14" s="536"/>
      <c r="AA14" s="536"/>
      <c r="AB14" s="537"/>
      <c r="AC14" s="535"/>
      <c r="AD14" s="539"/>
      <c r="AE14" s="539"/>
      <c r="AF14" s="535"/>
      <c r="AG14" s="535"/>
      <c r="AH14" s="546"/>
    </row>
    <row r="15" spans="2:34" x14ac:dyDescent="0.25">
      <c r="B15" s="447">
        <v>1</v>
      </c>
      <c r="C15" s="226" t="s">
        <v>516</v>
      </c>
      <c r="D15" s="262">
        <v>41.526727038809376</v>
      </c>
      <c r="E15" s="262">
        <v>6.0012369474708915</v>
      </c>
      <c r="F15" s="262">
        <v>0</v>
      </c>
      <c r="G15" s="262">
        <v>4.1912605443842231E-3</v>
      </c>
      <c r="H15" s="262">
        <v>4.4059520408483458E-3</v>
      </c>
      <c r="I15" s="262">
        <v>7.5974888433568101E-3</v>
      </c>
      <c r="J15" s="262">
        <v>4.1440848236491681E-3</v>
      </c>
      <c r="K15" s="262">
        <v>0</v>
      </c>
      <c r="L15" s="262">
        <v>0</v>
      </c>
      <c r="M15" s="262">
        <v>0</v>
      </c>
      <c r="N15" s="262">
        <v>0</v>
      </c>
      <c r="O15" s="262">
        <v>0</v>
      </c>
      <c r="P15" s="262">
        <v>0</v>
      </c>
      <c r="Q15" s="262">
        <v>1.9746563236945611</v>
      </c>
      <c r="R15" s="262">
        <v>0</v>
      </c>
      <c r="S15" s="262">
        <v>0</v>
      </c>
      <c r="T15" s="262">
        <v>0</v>
      </c>
      <c r="U15" s="262">
        <v>0</v>
      </c>
      <c r="V15" s="262">
        <v>0</v>
      </c>
      <c r="W15" s="262">
        <v>0</v>
      </c>
      <c r="X15" s="262">
        <v>0</v>
      </c>
      <c r="Y15" s="262">
        <v>0</v>
      </c>
      <c r="Z15" s="262">
        <v>0</v>
      </c>
      <c r="AA15" s="262">
        <v>0</v>
      </c>
      <c r="AB15" s="262">
        <v>0</v>
      </c>
      <c r="AC15" s="262">
        <v>43.508980851347296</v>
      </c>
      <c r="AD15" s="262">
        <v>6.0053810322945411</v>
      </c>
      <c r="AE15" s="262">
        <v>0</v>
      </c>
      <c r="AF15" s="262">
        <v>4.1912605443842231E-3</v>
      </c>
      <c r="AG15" s="262">
        <v>4.4059520408483458E-3</v>
      </c>
      <c r="AH15" s="547">
        <v>100</v>
      </c>
    </row>
    <row r="16" spans="2:34" x14ac:dyDescent="0.25">
      <c r="B16" s="447">
        <v>2</v>
      </c>
      <c r="C16" s="391" t="s">
        <v>563</v>
      </c>
      <c r="D16" s="262">
        <v>4.1491170827060291</v>
      </c>
      <c r="E16" s="262">
        <v>0.46592547143860469</v>
      </c>
      <c r="F16" s="262">
        <v>0</v>
      </c>
      <c r="G16" s="262">
        <v>1.6257316257929743E-3</v>
      </c>
      <c r="H16" s="262">
        <v>4.332990131289783E-3</v>
      </c>
      <c r="I16" s="262">
        <v>7.5974888433568101E-3</v>
      </c>
      <c r="J16" s="262">
        <v>4.1440848236491681E-3</v>
      </c>
      <c r="K16" s="262">
        <v>0</v>
      </c>
      <c r="L16" s="262">
        <v>0</v>
      </c>
      <c r="M16" s="262">
        <v>0</v>
      </c>
      <c r="N16" s="262">
        <v>0</v>
      </c>
      <c r="O16" s="262">
        <v>0</v>
      </c>
      <c r="P16" s="262">
        <v>0</v>
      </c>
      <c r="Q16" s="262">
        <v>2.824552833472404E-4</v>
      </c>
      <c r="R16" s="262">
        <v>0</v>
      </c>
      <c r="S16" s="262">
        <v>0</v>
      </c>
      <c r="T16" s="262">
        <v>0</v>
      </c>
      <c r="U16" s="262">
        <v>0</v>
      </c>
      <c r="V16" s="262">
        <v>0</v>
      </c>
      <c r="W16" s="262">
        <v>0</v>
      </c>
      <c r="X16" s="262">
        <v>0</v>
      </c>
      <c r="Y16" s="262">
        <v>0</v>
      </c>
      <c r="Z16" s="262">
        <v>0</v>
      </c>
      <c r="AA16" s="262">
        <v>0</v>
      </c>
      <c r="AB16" s="262">
        <v>0</v>
      </c>
      <c r="AC16" s="262">
        <v>4.156997026832733</v>
      </c>
      <c r="AD16" s="262">
        <v>0.47006955626225383</v>
      </c>
      <c r="AE16" s="262">
        <v>0</v>
      </c>
      <c r="AF16" s="262">
        <v>1.6257316257929743E-3</v>
      </c>
      <c r="AG16" s="262">
        <v>4.332990131289783E-3</v>
      </c>
      <c r="AH16" s="547">
        <v>53.408002854352901</v>
      </c>
    </row>
    <row r="17" spans="2:34" x14ac:dyDescent="0.25">
      <c r="B17" s="447">
        <v>3</v>
      </c>
      <c r="C17" s="229" t="s">
        <v>514</v>
      </c>
      <c r="D17" s="262">
        <v>0.97596690018723131</v>
      </c>
      <c r="E17" s="262">
        <v>0.12480259399877394</v>
      </c>
      <c r="F17" s="262">
        <v>0</v>
      </c>
      <c r="G17" s="262">
        <v>1.5118632865926887E-4</v>
      </c>
      <c r="H17" s="262">
        <v>1.6544297312573123E-5</v>
      </c>
      <c r="I17" s="262">
        <v>5.5755903933304041E-4</v>
      </c>
      <c r="J17" s="262">
        <v>3.0412311236347649E-4</v>
      </c>
      <c r="K17" s="262">
        <v>0</v>
      </c>
      <c r="L17" s="262">
        <v>0</v>
      </c>
      <c r="M17" s="262">
        <v>0</v>
      </c>
      <c r="N17" s="262">
        <v>0</v>
      </c>
      <c r="O17" s="262">
        <v>0</v>
      </c>
      <c r="P17" s="262">
        <v>0</v>
      </c>
      <c r="Q17" s="262">
        <v>2.824552833472404E-4</v>
      </c>
      <c r="R17" s="262">
        <v>0</v>
      </c>
      <c r="S17" s="262">
        <v>0</v>
      </c>
      <c r="T17" s="262">
        <v>0</v>
      </c>
      <c r="U17" s="262">
        <v>0</v>
      </c>
      <c r="V17" s="262">
        <v>0</v>
      </c>
      <c r="W17" s="262">
        <v>0</v>
      </c>
      <c r="X17" s="262">
        <v>0</v>
      </c>
      <c r="Y17" s="262">
        <v>0</v>
      </c>
      <c r="Z17" s="262">
        <v>0</v>
      </c>
      <c r="AA17" s="262">
        <v>0</v>
      </c>
      <c r="AB17" s="262">
        <v>0</v>
      </c>
      <c r="AC17" s="262">
        <v>0.97680691450991164</v>
      </c>
      <c r="AD17" s="262">
        <v>0.12510671711113741</v>
      </c>
      <c r="AE17" s="262">
        <v>0</v>
      </c>
      <c r="AF17" s="262">
        <v>1.5118632865926887E-4</v>
      </c>
      <c r="AG17" s="262">
        <v>1.6544297312573123E-5</v>
      </c>
      <c r="AH17" s="547">
        <v>11.499611482724617</v>
      </c>
    </row>
    <row r="18" spans="2:34" x14ac:dyDescent="0.25">
      <c r="B18" s="447">
        <v>4</v>
      </c>
      <c r="C18" s="230" t="s">
        <v>494</v>
      </c>
      <c r="D18" s="262">
        <v>0.5214033998016222</v>
      </c>
      <c r="E18" s="262">
        <v>6.0989535319277144E-2</v>
      </c>
      <c r="F18" s="262">
        <v>0</v>
      </c>
      <c r="G18" s="262">
        <v>1.3192551772235036E-4</v>
      </c>
      <c r="H18" s="262">
        <v>1.652731281118696E-5</v>
      </c>
      <c r="I18" s="262">
        <v>5.5698664498485468E-4</v>
      </c>
      <c r="J18" s="262">
        <v>3.0381089726446618E-4</v>
      </c>
      <c r="K18" s="262">
        <v>0</v>
      </c>
      <c r="L18" s="262">
        <v>0</v>
      </c>
      <c r="M18" s="262">
        <v>0</v>
      </c>
      <c r="N18" s="262">
        <v>0</v>
      </c>
      <c r="O18" s="262">
        <v>0</v>
      </c>
      <c r="P18" s="262">
        <v>0</v>
      </c>
      <c r="Q18" s="262">
        <v>1.2530487005579091E-4</v>
      </c>
      <c r="R18" s="262">
        <v>0</v>
      </c>
      <c r="S18" s="262">
        <v>0</v>
      </c>
      <c r="T18" s="262">
        <v>0</v>
      </c>
      <c r="U18" s="262">
        <v>0</v>
      </c>
      <c r="V18" s="262">
        <v>0</v>
      </c>
      <c r="W18" s="262">
        <v>0</v>
      </c>
      <c r="X18" s="262">
        <v>0</v>
      </c>
      <c r="Y18" s="262">
        <v>0</v>
      </c>
      <c r="Z18" s="262">
        <v>0</v>
      </c>
      <c r="AA18" s="262">
        <v>0</v>
      </c>
      <c r="AB18" s="262">
        <v>0</v>
      </c>
      <c r="AC18" s="262">
        <v>0.52208569131666283</v>
      </c>
      <c r="AD18" s="262">
        <v>6.129334621654161E-2</v>
      </c>
      <c r="AE18" s="262">
        <v>0</v>
      </c>
      <c r="AF18" s="262">
        <v>1.3192551772235036E-4</v>
      </c>
      <c r="AG18" s="262">
        <v>1.652731281118696E-5</v>
      </c>
      <c r="AH18" s="547">
        <v>3.0555747988049422</v>
      </c>
    </row>
    <row r="19" spans="2:34" x14ac:dyDescent="0.25">
      <c r="B19" s="448">
        <v>5</v>
      </c>
      <c r="C19" s="235" t="s">
        <v>508</v>
      </c>
      <c r="D19" s="262">
        <v>0.45456350038560916</v>
      </c>
      <c r="E19" s="262">
        <v>6.3813058679496798E-2</v>
      </c>
      <c r="F19" s="262">
        <v>0</v>
      </c>
      <c r="G19" s="262">
        <v>1.9260810936918519E-5</v>
      </c>
      <c r="H19" s="262">
        <v>1.6984501386163064E-8</v>
      </c>
      <c r="I19" s="262">
        <v>5.7239434818564257E-7</v>
      </c>
      <c r="J19" s="262">
        <v>3.1221509901035046E-7</v>
      </c>
      <c r="K19" s="262">
        <v>0</v>
      </c>
      <c r="L19" s="262">
        <v>0</v>
      </c>
      <c r="M19" s="262">
        <v>0</v>
      </c>
      <c r="N19" s="262">
        <v>0</v>
      </c>
      <c r="O19" s="262">
        <v>0</v>
      </c>
      <c r="P19" s="262">
        <v>0</v>
      </c>
      <c r="Q19" s="262">
        <v>1.5715041329144946E-4</v>
      </c>
      <c r="R19" s="262">
        <v>0</v>
      </c>
      <c r="S19" s="262">
        <v>0</v>
      </c>
      <c r="T19" s="262">
        <v>0</v>
      </c>
      <c r="U19" s="262">
        <v>0</v>
      </c>
      <c r="V19" s="262">
        <v>0</v>
      </c>
      <c r="W19" s="262">
        <v>0</v>
      </c>
      <c r="X19" s="262">
        <v>0</v>
      </c>
      <c r="Y19" s="262">
        <v>0</v>
      </c>
      <c r="Z19" s="262">
        <v>0</v>
      </c>
      <c r="AA19" s="262">
        <v>0</v>
      </c>
      <c r="AB19" s="262">
        <v>0</v>
      </c>
      <c r="AC19" s="262">
        <v>0.45472122319324881</v>
      </c>
      <c r="AD19" s="262">
        <v>6.3813370894595808E-2</v>
      </c>
      <c r="AE19" s="262">
        <v>0</v>
      </c>
      <c r="AF19" s="262">
        <v>1.9260810936918519E-5</v>
      </c>
      <c r="AG19" s="262">
        <v>1.6984501386163064E-8</v>
      </c>
      <c r="AH19" s="547">
        <v>8.4440366839196734</v>
      </c>
    </row>
    <row r="20" spans="2:34" x14ac:dyDescent="0.25">
      <c r="B20" s="447">
        <v>6</v>
      </c>
      <c r="C20" s="230" t="s">
        <v>492</v>
      </c>
      <c r="D20" s="262">
        <v>0</v>
      </c>
      <c r="E20" s="262">
        <v>0</v>
      </c>
      <c r="F20" s="540"/>
      <c r="G20" s="262">
        <v>0</v>
      </c>
      <c r="H20" s="262">
        <v>0</v>
      </c>
      <c r="I20" s="262">
        <v>0</v>
      </c>
      <c r="J20" s="262">
        <v>0</v>
      </c>
      <c r="K20" s="540"/>
      <c r="L20" s="262">
        <v>0</v>
      </c>
      <c r="M20" s="262">
        <v>0</v>
      </c>
      <c r="N20" s="262">
        <v>0</v>
      </c>
      <c r="O20" s="540"/>
      <c r="P20" s="262">
        <v>0</v>
      </c>
      <c r="Q20" s="262">
        <v>0</v>
      </c>
      <c r="R20" s="262">
        <v>0</v>
      </c>
      <c r="S20" s="540"/>
      <c r="T20" s="262">
        <v>0</v>
      </c>
      <c r="U20" s="262">
        <v>0</v>
      </c>
      <c r="V20" s="262">
        <v>0</v>
      </c>
      <c r="W20" s="540"/>
      <c r="X20" s="262">
        <v>0</v>
      </c>
      <c r="Y20" s="262">
        <v>0</v>
      </c>
      <c r="Z20" s="262">
        <v>0</v>
      </c>
      <c r="AA20" s="540"/>
      <c r="AB20" s="262">
        <v>0</v>
      </c>
      <c r="AC20" s="262">
        <v>0</v>
      </c>
      <c r="AD20" s="262">
        <v>0</v>
      </c>
      <c r="AE20" s="540"/>
      <c r="AF20" s="262">
        <v>0</v>
      </c>
      <c r="AG20" s="262">
        <v>0</v>
      </c>
      <c r="AH20" s="547">
        <v>0</v>
      </c>
    </row>
    <row r="21" spans="2:34" x14ac:dyDescent="0.25">
      <c r="B21" s="447">
        <v>7</v>
      </c>
      <c r="C21" s="229" t="s">
        <v>513</v>
      </c>
      <c r="D21" s="262">
        <v>3.1731501825187984</v>
      </c>
      <c r="E21" s="262">
        <v>0.34112287743983066</v>
      </c>
      <c r="F21" s="262">
        <v>0</v>
      </c>
      <c r="G21" s="262">
        <v>1.4745452971337055E-3</v>
      </c>
      <c r="H21" s="262">
        <v>4.3164458339772097E-3</v>
      </c>
      <c r="I21" s="262">
        <v>7.0399298040237689E-3</v>
      </c>
      <c r="J21" s="262">
        <v>3.839961711285692E-3</v>
      </c>
      <c r="K21" s="262">
        <v>0</v>
      </c>
      <c r="L21" s="262">
        <v>0</v>
      </c>
      <c r="M21" s="262">
        <v>0</v>
      </c>
      <c r="N21" s="262">
        <v>0</v>
      </c>
      <c r="O21" s="262">
        <v>0</v>
      </c>
      <c r="P21" s="262">
        <v>0</v>
      </c>
      <c r="Q21" s="262">
        <v>0</v>
      </c>
      <c r="R21" s="262">
        <v>0</v>
      </c>
      <c r="S21" s="262">
        <v>0</v>
      </c>
      <c r="T21" s="262">
        <v>0</v>
      </c>
      <c r="U21" s="262">
        <v>0</v>
      </c>
      <c r="V21" s="262">
        <v>0</v>
      </c>
      <c r="W21" s="262">
        <v>0</v>
      </c>
      <c r="X21" s="262">
        <v>0</v>
      </c>
      <c r="Y21" s="262">
        <v>0</v>
      </c>
      <c r="Z21" s="262">
        <v>0</v>
      </c>
      <c r="AA21" s="262">
        <v>0</v>
      </c>
      <c r="AB21" s="262">
        <v>0</v>
      </c>
      <c r="AC21" s="262">
        <v>3.1801901123228222</v>
      </c>
      <c r="AD21" s="262">
        <v>0.34496283915111636</v>
      </c>
      <c r="AE21" s="262">
        <v>0</v>
      </c>
      <c r="AF21" s="262">
        <v>1.4745452971337055E-3</v>
      </c>
      <c r="AG21" s="262">
        <v>4.3164458339772097E-3</v>
      </c>
      <c r="AH21" s="547">
        <v>41.908391371628284</v>
      </c>
    </row>
    <row r="22" spans="2:34" x14ac:dyDescent="0.25">
      <c r="B22" s="447">
        <v>8</v>
      </c>
      <c r="C22" s="230" t="s">
        <v>512</v>
      </c>
      <c r="D22" s="262">
        <v>2.0057400005282262</v>
      </c>
      <c r="E22" s="262">
        <v>0.12287877476114215</v>
      </c>
      <c r="F22" s="262">
        <v>0</v>
      </c>
      <c r="G22" s="262">
        <v>1.4745452971337055E-3</v>
      </c>
      <c r="H22" s="262">
        <v>2.0889391709394154E-4</v>
      </c>
      <c r="I22" s="262">
        <v>7.0399298040237689E-3</v>
      </c>
      <c r="J22" s="262">
        <v>3.839961711285692E-3</v>
      </c>
      <c r="K22" s="262">
        <v>0</v>
      </c>
      <c r="L22" s="262">
        <v>0</v>
      </c>
      <c r="M22" s="262">
        <v>0</v>
      </c>
      <c r="N22" s="262">
        <v>0</v>
      </c>
      <c r="O22" s="262">
        <v>0</v>
      </c>
      <c r="P22" s="262">
        <v>0</v>
      </c>
      <c r="Q22" s="262">
        <v>0</v>
      </c>
      <c r="R22" s="262">
        <v>0</v>
      </c>
      <c r="S22" s="262">
        <v>0</v>
      </c>
      <c r="T22" s="262">
        <v>0</v>
      </c>
      <c r="U22" s="262">
        <v>0</v>
      </c>
      <c r="V22" s="262">
        <v>0</v>
      </c>
      <c r="W22" s="262">
        <v>0</v>
      </c>
      <c r="X22" s="262">
        <v>0</v>
      </c>
      <c r="Y22" s="262">
        <v>0</v>
      </c>
      <c r="Z22" s="262">
        <v>0</v>
      </c>
      <c r="AA22" s="262">
        <v>0</v>
      </c>
      <c r="AB22" s="262">
        <v>0</v>
      </c>
      <c r="AC22" s="262">
        <v>2.01277993033225</v>
      </c>
      <c r="AD22" s="262">
        <v>0.12671873647242785</v>
      </c>
      <c r="AE22" s="262">
        <v>0</v>
      </c>
      <c r="AF22" s="262">
        <v>1.4745452971337055E-3</v>
      </c>
      <c r="AG22" s="262">
        <v>2.0889391709394154E-4</v>
      </c>
      <c r="AH22" s="547">
        <v>26.929081678035306</v>
      </c>
    </row>
    <row r="23" spans="2:34" x14ac:dyDescent="0.25">
      <c r="B23" s="447">
        <v>9</v>
      </c>
      <c r="C23" s="232" t="s">
        <v>494</v>
      </c>
      <c r="D23" s="262">
        <v>2.0057400005282262</v>
      </c>
      <c r="E23" s="262">
        <v>0.12287877476114215</v>
      </c>
      <c r="F23" s="262">
        <v>0</v>
      </c>
      <c r="G23" s="262">
        <v>1.4745452971337055E-3</v>
      </c>
      <c r="H23" s="262">
        <v>2.0889391709394154E-4</v>
      </c>
      <c r="I23" s="262">
        <v>7.0399298040237689E-3</v>
      </c>
      <c r="J23" s="262">
        <v>3.839961711285692E-3</v>
      </c>
      <c r="K23" s="262">
        <v>0</v>
      </c>
      <c r="L23" s="262">
        <v>0</v>
      </c>
      <c r="M23" s="262">
        <v>0</v>
      </c>
      <c r="N23" s="262">
        <v>0</v>
      </c>
      <c r="O23" s="262">
        <v>0</v>
      </c>
      <c r="P23" s="262">
        <v>0</v>
      </c>
      <c r="Q23" s="262">
        <v>0</v>
      </c>
      <c r="R23" s="262">
        <v>0</v>
      </c>
      <c r="S23" s="262">
        <v>0</v>
      </c>
      <c r="T23" s="262">
        <v>0</v>
      </c>
      <c r="U23" s="262">
        <v>0</v>
      </c>
      <c r="V23" s="262">
        <v>0</v>
      </c>
      <c r="W23" s="262">
        <v>0</v>
      </c>
      <c r="X23" s="262">
        <v>0</v>
      </c>
      <c r="Y23" s="262">
        <v>0</v>
      </c>
      <c r="Z23" s="262">
        <v>0</v>
      </c>
      <c r="AA23" s="262">
        <v>0</v>
      </c>
      <c r="AB23" s="262">
        <v>0</v>
      </c>
      <c r="AC23" s="262">
        <v>2.01277993033225</v>
      </c>
      <c r="AD23" s="262">
        <v>0.12671873647242785</v>
      </c>
      <c r="AE23" s="262">
        <v>0</v>
      </c>
      <c r="AF23" s="262">
        <v>1.4745452971337055E-3</v>
      </c>
      <c r="AG23" s="262">
        <v>2.0889391709394154E-4</v>
      </c>
      <c r="AH23" s="547">
        <v>26.391106524769782</v>
      </c>
    </row>
    <row r="24" spans="2:34" x14ac:dyDescent="0.25">
      <c r="B24" s="448">
        <v>10</v>
      </c>
      <c r="C24" s="263" t="s">
        <v>508</v>
      </c>
      <c r="D24" s="262">
        <v>0</v>
      </c>
      <c r="E24" s="262">
        <v>0</v>
      </c>
      <c r="F24" s="262">
        <v>0</v>
      </c>
      <c r="G24" s="262">
        <v>0</v>
      </c>
      <c r="H24" s="262">
        <v>0</v>
      </c>
      <c r="I24" s="262">
        <v>0</v>
      </c>
      <c r="J24" s="262">
        <v>0</v>
      </c>
      <c r="K24" s="262">
        <v>0</v>
      </c>
      <c r="L24" s="262">
        <v>0</v>
      </c>
      <c r="M24" s="262">
        <v>0</v>
      </c>
      <c r="N24" s="262">
        <v>0</v>
      </c>
      <c r="O24" s="262">
        <v>0</v>
      </c>
      <c r="P24" s="262">
        <v>0</v>
      </c>
      <c r="Q24" s="262">
        <v>0</v>
      </c>
      <c r="R24" s="262">
        <v>0</v>
      </c>
      <c r="S24" s="262">
        <v>0</v>
      </c>
      <c r="T24" s="262">
        <v>0</v>
      </c>
      <c r="U24" s="262">
        <v>0</v>
      </c>
      <c r="V24" s="262">
        <v>0</v>
      </c>
      <c r="W24" s="262">
        <v>0</v>
      </c>
      <c r="X24" s="262">
        <v>0</v>
      </c>
      <c r="Y24" s="262">
        <v>0</v>
      </c>
      <c r="Z24" s="262">
        <v>0</v>
      </c>
      <c r="AA24" s="262">
        <v>0</v>
      </c>
      <c r="AB24" s="262">
        <v>0</v>
      </c>
      <c r="AC24" s="262">
        <v>0</v>
      </c>
      <c r="AD24" s="262">
        <v>0</v>
      </c>
      <c r="AE24" s="262">
        <v>0</v>
      </c>
      <c r="AF24" s="262">
        <v>0</v>
      </c>
      <c r="AG24" s="262">
        <v>0</v>
      </c>
      <c r="AH24" s="547">
        <v>0.53797515326552592</v>
      </c>
    </row>
    <row r="25" spans="2:34" x14ac:dyDescent="0.25">
      <c r="B25" s="447">
        <v>11</v>
      </c>
      <c r="C25" s="232" t="s">
        <v>492</v>
      </c>
      <c r="D25" s="262">
        <v>0</v>
      </c>
      <c r="E25" s="262">
        <v>0</v>
      </c>
      <c r="F25" s="540"/>
      <c r="G25" s="262">
        <v>0</v>
      </c>
      <c r="H25" s="262">
        <v>0</v>
      </c>
      <c r="I25" s="262">
        <v>0</v>
      </c>
      <c r="J25" s="262">
        <v>0</v>
      </c>
      <c r="K25" s="540"/>
      <c r="L25" s="262">
        <v>0</v>
      </c>
      <c r="M25" s="262">
        <v>0</v>
      </c>
      <c r="N25" s="262">
        <v>0</v>
      </c>
      <c r="O25" s="540"/>
      <c r="P25" s="262">
        <v>0</v>
      </c>
      <c r="Q25" s="262">
        <v>0</v>
      </c>
      <c r="R25" s="262">
        <v>0</v>
      </c>
      <c r="S25" s="540"/>
      <c r="T25" s="262">
        <v>0</v>
      </c>
      <c r="U25" s="262">
        <v>0</v>
      </c>
      <c r="V25" s="262">
        <v>0</v>
      </c>
      <c r="W25" s="540"/>
      <c r="X25" s="262">
        <v>0</v>
      </c>
      <c r="Y25" s="262">
        <v>0</v>
      </c>
      <c r="Z25" s="262">
        <v>0</v>
      </c>
      <c r="AA25" s="540"/>
      <c r="AB25" s="262">
        <v>0</v>
      </c>
      <c r="AC25" s="262">
        <v>0</v>
      </c>
      <c r="AD25" s="262">
        <v>0</v>
      </c>
      <c r="AE25" s="540"/>
      <c r="AF25" s="262">
        <v>0</v>
      </c>
      <c r="AG25" s="262">
        <v>0</v>
      </c>
      <c r="AH25" s="547">
        <v>0</v>
      </c>
    </row>
    <row r="26" spans="2:34" x14ac:dyDescent="0.25">
      <c r="B26" s="447">
        <v>12</v>
      </c>
      <c r="C26" s="230" t="s">
        <v>511</v>
      </c>
      <c r="D26" s="262">
        <v>1.3172932619192208E-2</v>
      </c>
      <c r="E26" s="262">
        <v>8.382784611165069E-3</v>
      </c>
      <c r="F26" s="262">
        <v>0</v>
      </c>
      <c r="G26" s="262">
        <v>0</v>
      </c>
      <c r="H26" s="262">
        <v>4.1075519168832682E-3</v>
      </c>
      <c r="I26" s="262">
        <v>0</v>
      </c>
      <c r="J26" s="262">
        <v>0</v>
      </c>
      <c r="K26" s="262">
        <v>0</v>
      </c>
      <c r="L26" s="262">
        <v>0</v>
      </c>
      <c r="M26" s="262">
        <v>0</v>
      </c>
      <c r="N26" s="262">
        <v>0</v>
      </c>
      <c r="O26" s="262">
        <v>0</v>
      </c>
      <c r="P26" s="262">
        <v>0</v>
      </c>
      <c r="Q26" s="262">
        <v>0</v>
      </c>
      <c r="R26" s="262">
        <v>0</v>
      </c>
      <c r="S26" s="262">
        <v>0</v>
      </c>
      <c r="T26" s="262">
        <v>0</v>
      </c>
      <c r="U26" s="262">
        <v>0</v>
      </c>
      <c r="V26" s="262">
        <v>0</v>
      </c>
      <c r="W26" s="262">
        <v>0</v>
      </c>
      <c r="X26" s="262">
        <v>0</v>
      </c>
      <c r="Y26" s="262">
        <v>0</v>
      </c>
      <c r="Z26" s="262">
        <v>0</v>
      </c>
      <c r="AA26" s="262">
        <v>0</v>
      </c>
      <c r="AB26" s="262">
        <v>0</v>
      </c>
      <c r="AC26" s="262">
        <v>1.3172932619192208E-2</v>
      </c>
      <c r="AD26" s="262">
        <v>8.382784611165069E-3</v>
      </c>
      <c r="AE26" s="262">
        <v>0</v>
      </c>
      <c r="AF26" s="262">
        <v>0</v>
      </c>
      <c r="AG26" s="262">
        <v>4.1075519168832682E-3</v>
      </c>
      <c r="AH26" s="547">
        <v>1.5554437106697971</v>
      </c>
    </row>
    <row r="27" spans="2:34" x14ac:dyDescent="0.25">
      <c r="B27" s="447">
        <v>13</v>
      </c>
      <c r="C27" s="232" t="s">
        <v>494</v>
      </c>
      <c r="D27" s="262">
        <v>1.3172932619192208E-2</v>
      </c>
      <c r="E27" s="262">
        <v>8.382784611165069E-3</v>
      </c>
      <c r="F27" s="262">
        <v>0</v>
      </c>
      <c r="G27" s="262">
        <v>0</v>
      </c>
      <c r="H27" s="262">
        <v>4.1075519168832682E-3</v>
      </c>
      <c r="I27" s="262">
        <v>0</v>
      </c>
      <c r="J27" s="262">
        <v>0</v>
      </c>
      <c r="K27" s="262">
        <v>0</v>
      </c>
      <c r="L27" s="262">
        <v>0</v>
      </c>
      <c r="M27" s="262">
        <v>0</v>
      </c>
      <c r="N27" s="262">
        <v>0</v>
      </c>
      <c r="O27" s="262">
        <v>0</v>
      </c>
      <c r="P27" s="262">
        <v>0</v>
      </c>
      <c r="Q27" s="262">
        <v>0</v>
      </c>
      <c r="R27" s="262">
        <v>0</v>
      </c>
      <c r="S27" s="262">
        <v>0</v>
      </c>
      <c r="T27" s="262">
        <v>0</v>
      </c>
      <c r="U27" s="262">
        <v>0</v>
      </c>
      <c r="V27" s="262">
        <v>0</v>
      </c>
      <c r="W27" s="262">
        <v>0</v>
      </c>
      <c r="X27" s="262">
        <v>0</v>
      </c>
      <c r="Y27" s="262">
        <v>0</v>
      </c>
      <c r="Z27" s="262">
        <v>0</v>
      </c>
      <c r="AA27" s="262">
        <v>0</v>
      </c>
      <c r="AB27" s="262">
        <v>0</v>
      </c>
      <c r="AC27" s="262">
        <v>1.3172932619192208E-2</v>
      </c>
      <c r="AD27" s="262">
        <v>8.382784611165069E-3</v>
      </c>
      <c r="AE27" s="262">
        <v>0</v>
      </c>
      <c r="AF27" s="262">
        <v>0</v>
      </c>
      <c r="AG27" s="262">
        <v>4.1075519168832682E-3</v>
      </c>
      <c r="AH27" s="547">
        <v>1.5554437106697971</v>
      </c>
    </row>
    <row r="28" spans="2:34" x14ac:dyDescent="0.25">
      <c r="B28" s="448">
        <v>14</v>
      </c>
      <c r="C28" s="263" t="s">
        <v>508</v>
      </c>
      <c r="D28" s="262">
        <v>0</v>
      </c>
      <c r="E28" s="262">
        <v>0</v>
      </c>
      <c r="F28" s="262">
        <v>0</v>
      </c>
      <c r="G28" s="262">
        <v>0</v>
      </c>
      <c r="H28" s="262">
        <v>0</v>
      </c>
      <c r="I28" s="262">
        <v>0</v>
      </c>
      <c r="J28" s="262">
        <v>0</v>
      </c>
      <c r="K28" s="262">
        <v>0</v>
      </c>
      <c r="L28" s="262">
        <v>0</v>
      </c>
      <c r="M28" s="262">
        <v>0</v>
      </c>
      <c r="N28" s="262">
        <v>0</v>
      </c>
      <c r="O28" s="262">
        <v>0</v>
      </c>
      <c r="P28" s="262">
        <v>0</v>
      </c>
      <c r="Q28" s="262">
        <v>0</v>
      </c>
      <c r="R28" s="262">
        <v>0</v>
      </c>
      <c r="S28" s="262">
        <v>0</v>
      </c>
      <c r="T28" s="262">
        <v>0</v>
      </c>
      <c r="U28" s="262">
        <v>0</v>
      </c>
      <c r="V28" s="262">
        <v>0</v>
      </c>
      <c r="W28" s="262">
        <v>0</v>
      </c>
      <c r="X28" s="262">
        <v>0</v>
      </c>
      <c r="Y28" s="262">
        <v>0</v>
      </c>
      <c r="Z28" s="262">
        <v>0</v>
      </c>
      <c r="AA28" s="262">
        <v>0</v>
      </c>
      <c r="AB28" s="262">
        <v>0</v>
      </c>
      <c r="AC28" s="262">
        <v>0</v>
      </c>
      <c r="AD28" s="262">
        <v>0</v>
      </c>
      <c r="AE28" s="262">
        <v>0</v>
      </c>
      <c r="AF28" s="262">
        <v>0</v>
      </c>
      <c r="AG28" s="262">
        <v>0</v>
      </c>
      <c r="AH28" s="547">
        <v>0</v>
      </c>
    </row>
    <row r="29" spans="2:34" x14ac:dyDescent="0.25">
      <c r="B29" s="447">
        <v>15</v>
      </c>
      <c r="C29" s="232" t="s">
        <v>492</v>
      </c>
      <c r="D29" s="262">
        <v>0</v>
      </c>
      <c r="E29" s="262">
        <v>0</v>
      </c>
      <c r="F29" s="540"/>
      <c r="G29" s="262">
        <v>0</v>
      </c>
      <c r="H29" s="262">
        <v>0</v>
      </c>
      <c r="I29" s="262">
        <v>0</v>
      </c>
      <c r="J29" s="262">
        <v>0</v>
      </c>
      <c r="K29" s="540"/>
      <c r="L29" s="262">
        <v>0</v>
      </c>
      <c r="M29" s="262">
        <v>0</v>
      </c>
      <c r="N29" s="262">
        <v>0</v>
      </c>
      <c r="O29" s="540"/>
      <c r="P29" s="262">
        <v>0</v>
      </c>
      <c r="Q29" s="262">
        <v>0</v>
      </c>
      <c r="R29" s="262">
        <v>0</v>
      </c>
      <c r="S29" s="540"/>
      <c r="T29" s="262">
        <v>0</v>
      </c>
      <c r="U29" s="262">
        <v>0</v>
      </c>
      <c r="V29" s="262">
        <v>0</v>
      </c>
      <c r="W29" s="540"/>
      <c r="X29" s="262">
        <v>0</v>
      </c>
      <c r="Y29" s="262">
        <v>0</v>
      </c>
      <c r="Z29" s="262">
        <v>0</v>
      </c>
      <c r="AA29" s="540"/>
      <c r="AB29" s="262">
        <v>0</v>
      </c>
      <c r="AC29" s="262">
        <v>0</v>
      </c>
      <c r="AD29" s="262">
        <v>0</v>
      </c>
      <c r="AE29" s="540"/>
      <c r="AF29" s="262">
        <v>0</v>
      </c>
      <c r="AG29" s="262">
        <v>0</v>
      </c>
      <c r="AH29" s="547">
        <v>0</v>
      </c>
    </row>
    <row r="30" spans="2:34" x14ac:dyDescent="0.25">
      <c r="B30" s="447">
        <v>16</v>
      </c>
      <c r="C30" s="230" t="s">
        <v>510</v>
      </c>
      <c r="D30" s="262">
        <v>1.1542372493713795</v>
      </c>
      <c r="E30" s="262">
        <v>0.20986131806752348</v>
      </c>
      <c r="F30" s="262">
        <v>0</v>
      </c>
      <c r="G30" s="262">
        <v>0</v>
      </c>
      <c r="H30" s="262">
        <v>0</v>
      </c>
      <c r="I30" s="262">
        <v>0</v>
      </c>
      <c r="J30" s="262">
        <v>0</v>
      </c>
      <c r="K30" s="262">
        <v>0</v>
      </c>
      <c r="L30" s="262">
        <v>0</v>
      </c>
      <c r="M30" s="262">
        <v>0</v>
      </c>
      <c r="N30" s="262">
        <v>0</v>
      </c>
      <c r="O30" s="262">
        <v>0</v>
      </c>
      <c r="P30" s="262">
        <v>0</v>
      </c>
      <c r="Q30" s="262">
        <v>0</v>
      </c>
      <c r="R30" s="262">
        <v>0</v>
      </c>
      <c r="S30" s="262">
        <v>0</v>
      </c>
      <c r="T30" s="262">
        <v>0</v>
      </c>
      <c r="U30" s="262">
        <v>0</v>
      </c>
      <c r="V30" s="262">
        <v>0</v>
      </c>
      <c r="W30" s="262">
        <v>0</v>
      </c>
      <c r="X30" s="262">
        <v>0</v>
      </c>
      <c r="Y30" s="262">
        <v>0</v>
      </c>
      <c r="Z30" s="262">
        <v>0</v>
      </c>
      <c r="AA30" s="262">
        <v>0</v>
      </c>
      <c r="AB30" s="262">
        <v>0</v>
      </c>
      <c r="AC30" s="262">
        <v>1.1542372493713795</v>
      </c>
      <c r="AD30" s="262">
        <v>0.20986131806752348</v>
      </c>
      <c r="AE30" s="262">
        <v>0</v>
      </c>
      <c r="AF30" s="262">
        <v>0</v>
      </c>
      <c r="AG30" s="262">
        <v>0</v>
      </c>
      <c r="AH30" s="547">
        <v>13.42386598292318</v>
      </c>
    </row>
    <row r="31" spans="2:34" x14ac:dyDescent="0.25">
      <c r="B31" s="447">
        <v>17</v>
      </c>
      <c r="C31" s="232" t="s">
        <v>494</v>
      </c>
      <c r="D31" s="262">
        <v>1.1542372493713795</v>
      </c>
      <c r="E31" s="262">
        <v>0.20986131806752348</v>
      </c>
      <c r="F31" s="262">
        <v>0</v>
      </c>
      <c r="G31" s="262">
        <v>0</v>
      </c>
      <c r="H31" s="262">
        <v>0</v>
      </c>
      <c r="I31" s="262">
        <v>0</v>
      </c>
      <c r="J31" s="262">
        <v>0</v>
      </c>
      <c r="K31" s="262">
        <v>0</v>
      </c>
      <c r="L31" s="262">
        <v>0</v>
      </c>
      <c r="M31" s="262">
        <v>0</v>
      </c>
      <c r="N31" s="262">
        <v>0</v>
      </c>
      <c r="O31" s="262">
        <v>0</v>
      </c>
      <c r="P31" s="262">
        <v>0</v>
      </c>
      <c r="Q31" s="262">
        <v>0</v>
      </c>
      <c r="R31" s="262">
        <v>0</v>
      </c>
      <c r="S31" s="262">
        <v>0</v>
      </c>
      <c r="T31" s="262">
        <v>0</v>
      </c>
      <c r="U31" s="262">
        <v>0</v>
      </c>
      <c r="V31" s="262">
        <v>0</v>
      </c>
      <c r="W31" s="262">
        <v>0</v>
      </c>
      <c r="X31" s="262">
        <v>0</v>
      </c>
      <c r="Y31" s="262">
        <v>0</v>
      </c>
      <c r="Z31" s="262">
        <v>0</v>
      </c>
      <c r="AA31" s="262">
        <v>0</v>
      </c>
      <c r="AB31" s="262">
        <v>0</v>
      </c>
      <c r="AC31" s="262">
        <v>1.1542372493713795</v>
      </c>
      <c r="AD31" s="262">
        <v>0.20986131806752348</v>
      </c>
      <c r="AE31" s="262">
        <v>0</v>
      </c>
      <c r="AF31" s="262">
        <v>0</v>
      </c>
      <c r="AG31" s="262">
        <v>0</v>
      </c>
      <c r="AH31" s="547">
        <v>13.42386598292318</v>
      </c>
    </row>
    <row r="32" spans="2:34" x14ac:dyDescent="0.25">
      <c r="B32" s="448">
        <v>18</v>
      </c>
      <c r="C32" s="263" t="s">
        <v>508</v>
      </c>
      <c r="D32" s="262">
        <v>0</v>
      </c>
      <c r="E32" s="262">
        <v>0</v>
      </c>
      <c r="F32" s="262">
        <v>0</v>
      </c>
      <c r="G32" s="262">
        <v>0</v>
      </c>
      <c r="H32" s="262">
        <v>0</v>
      </c>
      <c r="I32" s="262">
        <v>0</v>
      </c>
      <c r="J32" s="262">
        <v>0</v>
      </c>
      <c r="K32" s="262">
        <v>0</v>
      </c>
      <c r="L32" s="262">
        <v>0</v>
      </c>
      <c r="M32" s="262">
        <v>0</v>
      </c>
      <c r="N32" s="262">
        <v>0</v>
      </c>
      <c r="O32" s="262">
        <v>0</v>
      </c>
      <c r="P32" s="262">
        <v>0</v>
      </c>
      <c r="Q32" s="262">
        <v>0</v>
      </c>
      <c r="R32" s="262">
        <v>0</v>
      </c>
      <c r="S32" s="262">
        <v>0</v>
      </c>
      <c r="T32" s="262">
        <v>0</v>
      </c>
      <c r="U32" s="262">
        <v>0</v>
      </c>
      <c r="V32" s="262">
        <v>0</v>
      </c>
      <c r="W32" s="262">
        <v>0</v>
      </c>
      <c r="X32" s="262">
        <v>0</v>
      </c>
      <c r="Y32" s="262">
        <v>0</v>
      </c>
      <c r="Z32" s="262">
        <v>0</v>
      </c>
      <c r="AA32" s="262">
        <v>0</v>
      </c>
      <c r="AB32" s="262">
        <v>0</v>
      </c>
      <c r="AC32" s="262">
        <v>0</v>
      </c>
      <c r="AD32" s="262">
        <v>0</v>
      </c>
      <c r="AE32" s="262">
        <v>0</v>
      </c>
      <c r="AF32" s="262">
        <v>0</v>
      </c>
      <c r="AG32" s="262">
        <v>0</v>
      </c>
      <c r="AH32" s="547">
        <v>0</v>
      </c>
    </row>
    <row r="33" spans="2:34" x14ac:dyDescent="0.25">
      <c r="B33" s="447">
        <v>19</v>
      </c>
      <c r="C33" s="232" t="s">
        <v>492</v>
      </c>
      <c r="D33" s="262">
        <v>0</v>
      </c>
      <c r="E33" s="262">
        <v>0</v>
      </c>
      <c r="F33" s="540"/>
      <c r="G33" s="262">
        <v>0</v>
      </c>
      <c r="H33" s="262">
        <v>0</v>
      </c>
      <c r="I33" s="262">
        <v>0</v>
      </c>
      <c r="J33" s="262">
        <v>0</v>
      </c>
      <c r="K33" s="540"/>
      <c r="L33" s="262">
        <v>0</v>
      </c>
      <c r="M33" s="262">
        <v>0</v>
      </c>
      <c r="N33" s="262">
        <v>0</v>
      </c>
      <c r="O33" s="540"/>
      <c r="P33" s="262">
        <v>0</v>
      </c>
      <c r="Q33" s="262">
        <v>0</v>
      </c>
      <c r="R33" s="262">
        <v>0</v>
      </c>
      <c r="S33" s="540"/>
      <c r="T33" s="262">
        <v>0</v>
      </c>
      <c r="U33" s="262">
        <v>0</v>
      </c>
      <c r="V33" s="262">
        <v>0</v>
      </c>
      <c r="W33" s="540"/>
      <c r="X33" s="262">
        <v>0</v>
      </c>
      <c r="Y33" s="262">
        <v>0</v>
      </c>
      <c r="Z33" s="262">
        <v>0</v>
      </c>
      <c r="AA33" s="540"/>
      <c r="AB33" s="262">
        <v>0</v>
      </c>
      <c r="AC33" s="262">
        <v>0</v>
      </c>
      <c r="AD33" s="262">
        <v>0</v>
      </c>
      <c r="AE33" s="540"/>
      <c r="AF33" s="262">
        <v>0</v>
      </c>
      <c r="AG33" s="262">
        <v>0</v>
      </c>
      <c r="AH33" s="547">
        <v>0</v>
      </c>
    </row>
    <row r="34" spans="2:34" x14ac:dyDescent="0.25">
      <c r="B34" s="447">
        <v>20</v>
      </c>
      <c r="C34" s="391" t="s">
        <v>509</v>
      </c>
      <c r="D34" s="262">
        <v>0.48637562572069598</v>
      </c>
      <c r="E34" s="262">
        <v>7.7668835244597695E-2</v>
      </c>
      <c r="F34" s="262">
        <v>0</v>
      </c>
      <c r="G34" s="262">
        <v>2.5655289185912492E-3</v>
      </c>
      <c r="H34" s="262">
        <v>7.2961909558562902E-5</v>
      </c>
      <c r="I34" s="262">
        <v>0</v>
      </c>
      <c r="J34" s="262">
        <v>0</v>
      </c>
      <c r="K34" s="262">
        <v>0</v>
      </c>
      <c r="L34" s="262">
        <v>0</v>
      </c>
      <c r="M34" s="262">
        <v>0</v>
      </c>
      <c r="N34" s="262">
        <v>0</v>
      </c>
      <c r="O34" s="262">
        <v>0</v>
      </c>
      <c r="P34" s="262">
        <v>0</v>
      </c>
      <c r="Q34" s="262">
        <v>1.9743738684112135</v>
      </c>
      <c r="R34" s="262">
        <v>0</v>
      </c>
      <c r="S34" s="262">
        <v>0</v>
      </c>
      <c r="T34" s="262">
        <v>0</v>
      </c>
      <c r="U34" s="262">
        <v>0</v>
      </c>
      <c r="V34" s="262">
        <v>0</v>
      </c>
      <c r="W34" s="262">
        <v>0</v>
      </c>
      <c r="X34" s="262">
        <v>0</v>
      </c>
      <c r="Y34" s="262">
        <v>0</v>
      </c>
      <c r="Z34" s="262">
        <v>0</v>
      </c>
      <c r="AA34" s="262">
        <v>0</v>
      </c>
      <c r="AB34" s="262">
        <v>0</v>
      </c>
      <c r="AC34" s="262">
        <v>2.4607494941319095</v>
      </c>
      <c r="AD34" s="262">
        <v>7.7668835244597695E-2</v>
      </c>
      <c r="AE34" s="262">
        <v>0</v>
      </c>
      <c r="AF34" s="262">
        <v>2.5655289185912492E-3</v>
      </c>
      <c r="AG34" s="262">
        <v>7.2961909558562902E-5</v>
      </c>
      <c r="AH34" s="547">
        <v>6.5416433613756846</v>
      </c>
    </row>
    <row r="35" spans="2:34" x14ac:dyDescent="0.25">
      <c r="B35" s="447">
        <v>21</v>
      </c>
      <c r="C35" s="230" t="s">
        <v>494</v>
      </c>
      <c r="D35" s="262">
        <v>0.48637562572069598</v>
      </c>
      <c r="E35" s="262">
        <v>7.7668835244597695E-2</v>
      </c>
      <c r="F35" s="262">
        <v>0</v>
      </c>
      <c r="G35" s="262">
        <v>2.5655289185912492E-3</v>
      </c>
      <c r="H35" s="262">
        <v>7.2961909558562902E-5</v>
      </c>
      <c r="I35" s="262">
        <v>0</v>
      </c>
      <c r="J35" s="262">
        <v>0</v>
      </c>
      <c r="K35" s="262">
        <v>0</v>
      </c>
      <c r="L35" s="262">
        <v>0</v>
      </c>
      <c r="M35" s="262">
        <v>0</v>
      </c>
      <c r="N35" s="262">
        <v>0</v>
      </c>
      <c r="O35" s="262">
        <v>0</v>
      </c>
      <c r="P35" s="262">
        <v>0</v>
      </c>
      <c r="Q35" s="262">
        <v>1.9743738684112135</v>
      </c>
      <c r="R35" s="262">
        <v>0</v>
      </c>
      <c r="S35" s="262">
        <v>0</v>
      </c>
      <c r="T35" s="262">
        <v>0</v>
      </c>
      <c r="U35" s="262">
        <v>0</v>
      </c>
      <c r="V35" s="262">
        <v>0</v>
      </c>
      <c r="W35" s="262">
        <v>0</v>
      </c>
      <c r="X35" s="262">
        <v>0</v>
      </c>
      <c r="Y35" s="262">
        <v>0</v>
      </c>
      <c r="Z35" s="262">
        <v>0</v>
      </c>
      <c r="AA35" s="262">
        <v>0</v>
      </c>
      <c r="AB35" s="262">
        <v>0</v>
      </c>
      <c r="AC35" s="262">
        <v>2.4607494941319095</v>
      </c>
      <c r="AD35" s="262">
        <v>7.7668835244597695E-2</v>
      </c>
      <c r="AE35" s="262">
        <v>0</v>
      </c>
      <c r="AF35" s="262">
        <v>2.5655289185912492E-3</v>
      </c>
      <c r="AG35" s="262">
        <v>7.2961909558562902E-5</v>
      </c>
      <c r="AH35" s="547">
        <v>6.5416433613756846</v>
      </c>
    </row>
    <row r="36" spans="2:34" x14ac:dyDescent="0.25">
      <c r="B36" s="447">
        <v>22</v>
      </c>
      <c r="C36" s="235" t="s">
        <v>508</v>
      </c>
      <c r="D36" s="262">
        <v>0</v>
      </c>
      <c r="E36" s="262">
        <v>0</v>
      </c>
      <c r="F36" s="262">
        <v>0</v>
      </c>
      <c r="G36" s="262">
        <v>0</v>
      </c>
      <c r="H36" s="262">
        <v>0</v>
      </c>
      <c r="I36" s="262">
        <v>0</v>
      </c>
      <c r="J36" s="262">
        <v>0</v>
      </c>
      <c r="K36" s="262">
        <v>0</v>
      </c>
      <c r="L36" s="262">
        <v>0</v>
      </c>
      <c r="M36" s="262">
        <v>0</v>
      </c>
      <c r="N36" s="262">
        <v>0</v>
      </c>
      <c r="O36" s="262">
        <v>0</v>
      </c>
      <c r="P36" s="262">
        <v>0</v>
      </c>
      <c r="Q36" s="262">
        <v>0</v>
      </c>
      <c r="R36" s="262">
        <v>0</v>
      </c>
      <c r="S36" s="262">
        <v>0</v>
      </c>
      <c r="T36" s="262">
        <v>0</v>
      </c>
      <c r="U36" s="262">
        <v>0</v>
      </c>
      <c r="V36" s="262">
        <v>0</v>
      </c>
      <c r="W36" s="262">
        <v>0</v>
      </c>
      <c r="X36" s="262">
        <v>0</v>
      </c>
      <c r="Y36" s="262">
        <v>0</v>
      </c>
      <c r="Z36" s="262">
        <v>0</v>
      </c>
      <c r="AA36" s="262">
        <v>0</v>
      </c>
      <c r="AB36" s="262">
        <v>0</v>
      </c>
      <c r="AC36" s="262">
        <v>0</v>
      </c>
      <c r="AD36" s="262">
        <v>0</v>
      </c>
      <c r="AE36" s="262">
        <v>0</v>
      </c>
      <c r="AF36" s="262">
        <v>0</v>
      </c>
      <c r="AG36" s="262">
        <v>0</v>
      </c>
      <c r="AH36" s="547">
        <v>0</v>
      </c>
    </row>
    <row r="37" spans="2:34" x14ac:dyDescent="0.25">
      <c r="B37" s="447">
        <v>23</v>
      </c>
      <c r="C37" s="230" t="s">
        <v>492</v>
      </c>
      <c r="D37" s="262">
        <v>0</v>
      </c>
      <c r="E37" s="262">
        <v>0</v>
      </c>
      <c r="F37" s="540"/>
      <c r="G37" s="262">
        <v>0</v>
      </c>
      <c r="H37" s="262">
        <v>0</v>
      </c>
      <c r="I37" s="262">
        <v>0</v>
      </c>
      <c r="J37" s="262">
        <v>0</v>
      </c>
      <c r="K37" s="540"/>
      <c r="L37" s="262">
        <v>0</v>
      </c>
      <c r="M37" s="262">
        <v>0</v>
      </c>
      <c r="N37" s="262">
        <v>0</v>
      </c>
      <c r="O37" s="540"/>
      <c r="P37" s="262">
        <v>0</v>
      </c>
      <c r="Q37" s="262">
        <v>0</v>
      </c>
      <c r="R37" s="262">
        <v>0</v>
      </c>
      <c r="S37" s="540"/>
      <c r="T37" s="262">
        <v>0</v>
      </c>
      <c r="U37" s="262">
        <v>0</v>
      </c>
      <c r="V37" s="262">
        <v>0</v>
      </c>
      <c r="W37" s="540"/>
      <c r="X37" s="262">
        <v>0</v>
      </c>
      <c r="Y37" s="262">
        <v>0</v>
      </c>
      <c r="Z37" s="262">
        <v>0</v>
      </c>
      <c r="AA37" s="540"/>
      <c r="AB37" s="262">
        <v>0</v>
      </c>
      <c r="AC37" s="262">
        <v>0</v>
      </c>
      <c r="AD37" s="262">
        <v>0</v>
      </c>
      <c r="AE37" s="540"/>
      <c r="AF37" s="262">
        <v>0</v>
      </c>
      <c r="AG37" s="262">
        <v>0</v>
      </c>
      <c r="AH37" s="547">
        <v>0</v>
      </c>
    </row>
    <row r="38" spans="2:34" x14ac:dyDescent="0.25">
      <c r="B38" s="447">
        <v>24</v>
      </c>
      <c r="C38" s="391" t="s">
        <v>507</v>
      </c>
      <c r="D38" s="262">
        <v>36.891234330382652</v>
      </c>
      <c r="E38" s="262">
        <v>5.4576426407876886</v>
      </c>
      <c r="F38" s="262">
        <v>0</v>
      </c>
      <c r="G38" s="262">
        <v>0</v>
      </c>
      <c r="H38" s="262">
        <v>0</v>
      </c>
      <c r="I38" s="262">
        <v>0</v>
      </c>
      <c r="J38" s="262">
        <v>0</v>
      </c>
      <c r="K38" s="262">
        <v>0</v>
      </c>
      <c r="L38" s="262">
        <v>0</v>
      </c>
      <c r="M38" s="541"/>
      <c r="N38" s="541"/>
      <c r="O38" s="541"/>
      <c r="P38" s="541"/>
      <c r="Q38" s="262">
        <v>0</v>
      </c>
      <c r="R38" s="262">
        <v>0</v>
      </c>
      <c r="S38" s="262">
        <v>0</v>
      </c>
      <c r="T38" s="262">
        <v>0</v>
      </c>
      <c r="U38" s="541"/>
      <c r="V38" s="541"/>
      <c r="W38" s="541"/>
      <c r="X38" s="541"/>
      <c r="Y38" s="541"/>
      <c r="Z38" s="541"/>
      <c r="AA38" s="541"/>
      <c r="AB38" s="541"/>
      <c r="AC38" s="262">
        <v>36.891234330382652</v>
      </c>
      <c r="AD38" s="262">
        <v>5.4576426407876886</v>
      </c>
      <c r="AE38" s="262">
        <v>0</v>
      </c>
      <c r="AF38" s="262">
        <v>0</v>
      </c>
      <c r="AG38" s="262">
        <v>0</v>
      </c>
      <c r="AH38" s="547">
        <v>40.050353784271422</v>
      </c>
    </row>
    <row r="39" spans="2:34" x14ac:dyDescent="0.25">
      <c r="B39" s="447">
        <v>25</v>
      </c>
      <c r="C39" s="230" t="s">
        <v>506</v>
      </c>
      <c r="D39" s="262">
        <v>34.524661973943942</v>
      </c>
      <c r="E39" s="262">
        <v>5.4560017632947639</v>
      </c>
      <c r="F39" s="262">
        <v>0</v>
      </c>
      <c r="G39" s="262">
        <v>0</v>
      </c>
      <c r="H39" s="262">
        <v>0</v>
      </c>
      <c r="I39" s="262">
        <v>0</v>
      </c>
      <c r="J39" s="262">
        <v>0</v>
      </c>
      <c r="K39" s="262">
        <v>0</v>
      </c>
      <c r="L39" s="262">
        <v>0</v>
      </c>
      <c r="M39" s="541"/>
      <c r="N39" s="541"/>
      <c r="O39" s="541"/>
      <c r="P39" s="541"/>
      <c r="Q39" s="262">
        <v>0</v>
      </c>
      <c r="R39" s="262">
        <v>0</v>
      </c>
      <c r="S39" s="262">
        <v>0</v>
      </c>
      <c r="T39" s="262">
        <v>0</v>
      </c>
      <c r="U39" s="541"/>
      <c r="V39" s="541"/>
      <c r="W39" s="541"/>
      <c r="X39" s="541"/>
      <c r="Y39" s="541"/>
      <c r="Z39" s="541"/>
      <c r="AA39" s="541"/>
      <c r="AB39" s="541"/>
      <c r="AC39" s="262">
        <v>34.524661973943942</v>
      </c>
      <c r="AD39" s="262">
        <v>5.4560017632947639</v>
      </c>
      <c r="AE39" s="262">
        <v>0</v>
      </c>
      <c r="AF39" s="262">
        <v>0</v>
      </c>
      <c r="AG39" s="262">
        <v>0</v>
      </c>
      <c r="AH39" s="547">
        <v>34.524661973943942</v>
      </c>
    </row>
    <row r="40" spans="2:34" x14ac:dyDescent="0.25">
      <c r="B40" s="447">
        <v>26</v>
      </c>
      <c r="C40" s="230" t="s">
        <v>496</v>
      </c>
      <c r="D40" s="262">
        <v>0</v>
      </c>
      <c r="E40" s="262">
        <v>0</v>
      </c>
      <c r="F40" s="262">
        <v>0</v>
      </c>
      <c r="G40" s="262">
        <v>0</v>
      </c>
      <c r="H40" s="262">
        <v>0</v>
      </c>
      <c r="I40" s="262">
        <v>0</v>
      </c>
      <c r="J40" s="262">
        <v>0</v>
      </c>
      <c r="K40" s="262">
        <v>0</v>
      </c>
      <c r="L40" s="262">
        <v>0</v>
      </c>
      <c r="M40" s="541"/>
      <c r="N40" s="541"/>
      <c r="O40" s="541"/>
      <c r="P40" s="541"/>
      <c r="Q40" s="262">
        <v>0</v>
      </c>
      <c r="R40" s="262">
        <v>0</v>
      </c>
      <c r="S40" s="262">
        <v>0</v>
      </c>
      <c r="T40" s="262">
        <v>0</v>
      </c>
      <c r="U40" s="541"/>
      <c r="V40" s="541"/>
      <c r="W40" s="541"/>
      <c r="X40" s="541"/>
      <c r="Y40" s="541"/>
      <c r="Z40" s="541"/>
      <c r="AA40" s="541"/>
      <c r="AB40" s="541"/>
      <c r="AC40" s="262">
        <v>0</v>
      </c>
      <c r="AD40" s="262">
        <v>0</v>
      </c>
      <c r="AE40" s="262">
        <v>0</v>
      </c>
      <c r="AF40" s="262">
        <v>0</v>
      </c>
      <c r="AG40" s="262">
        <v>0</v>
      </c>
      <c r="AH40" s="547">
        <v>0</v>
      </c>
    </row>
    <row r="41" spans="2:34" x14ac:dyDescent="0.25">
      <c r="B41" s="447">
        <v>27</v>
      </c>
      <c r="C41" s="230" t="s">
        <v>505</v>
      </c>
      <c r="D41" s="262">
        <v>2.0615906781552789</v>
      </c>
      <c r="E41" s="262">
        <v>0</v>
      </c>
      <c r="F41" s="262">
        <v>0</v>
      </c>
      <c r="G41" s="262">
        <v>0</v>
      </c>
      <c r="H41" s="262">
        <v>0</v>
      </c>
      <c r="I41" s="542">
        <v>0</v>
      </c>
      <c r="J41" s="542">
        <v>0</v>
      </c>
      <c r="K41" s="541"/>
      <c r="L41" s="541"/>
      <c r="M41" s="541"/>
      <c r="N41" s="541"/>
      <c r="O41" s="541"/>
      <c r="P41" s="541"/>
      <c r="Q41" s="541"/>
      <c r="R41" s="541"/>
      <c r="S41" s="541"/>
      <c r="T41" s="541"/>
      <c r="U41" s="541"/>
      <c r="V41" s="541"/>
      <c r="W41" s="541"/>
      <c r="X41" s="541"/>
      <c r="Y41" s="541"/>
      <c r="Z41" s="541"/>
      <c r="AA41" s="541"/>
      <c r="AB41" s="541"/>
      <c r="AC41" s="542">
        <v>2.0615906781552789</v>
      </c>
      <c r="AD41" s="542">
        <v>0</v>
      </c>
      <c r="AE41" s="542">
        <v>0</v>
      </c>
      <c r="AF41" s="542">
        <v>0</v>
      </c>
      <c r="AG41" s="542">
        <v>0</v>
      </c>
      <c r="AH41" s="548">
        <v>2.6997027619201761</v>
      </c>
    </row>
    <row r="42" spans="2:34" x14ac:dyDescent="0.25">
      <c r="B42" s="447">
        <v>28</v>
      </c>
      <c r="C42" s="391" t="s">
        <v>504</v>
      </c>
      <c r="D42" s="262">
        <v>0</v>
      </c>
      <c r="E42" s="262">
        <v>0</v>
      </c>
      <c r="F42" s="262">
        <v>0</v>
      </c>
      <c r="G42" s="262">
        <v>0</v>
      </c>
      <c r="H42" s="262">
        <v>0</v>
      </c>
      <c r="I42" s="262">
        <v>0</v>
      </c>
      <c r="J42" s="262">
        <v>0</v>
      </c>
      <c r="K42" s="262">
        <v>0</v>
      </c>
      <c r="L42" s="262">
        <v>0</v>
      </c>
      <c r="M42" s="262">
        <v>0</v>
      </c>
      <c r="N42" s="262">
        <v>0</v>
      </c>
      <c r="O42" s="262">
        <v>0</v>
      </c>
      <c r="P42" s="262">
        <v>0</v>
      </c>
      <c r="Q42" s="262">
        <v>0</v>
      </c>
      <c r="R42" s="262">
        <v>0</v>
      </c>
      <c r="S42" s="262">
        <v>0</v>
      </c>
      <c r="T42" s="262">
        <v>0</v>
      </c>
      <c r="U42" s="262">
        <v>0</v>
      </c>
      <c r="V42" s="262">
        <v>0</v>
      </c>
      <c r="W42" s="262">
        <v>0</v>
      </c>
      <c r="X42" s="262">
        <v>0</v>
      </c>
      <c r="Y42" s="262">
        <v>0</v>
      </c>
      <c r="Z42" s="262">
        <v>0</v>
      </c>
      <c r="AA42" s="262">
        <v>0</v>
      </c>
      <c r="AB42" s="262">
        <v>0</v>
      </c>
      <c r="AC42" s="262">
        <v>0</v>
      </c>
      <c r="AD42" s="262">
        <v>0</v>
      </c>
      <c r="AE42" s="262">
        <v>0</v>
      </c>
      <c r="AF42" s="262">
        <v>0</v>
      </c>
      <c r="AG42" s="262">
        <v>0</v>
      </c>
      <c r="AH42" s="547">
        <v>0</v>
      </c>
    </row>
    <row r="43" spans="2:34" x14ac:dyDescent="0.25">
      <c r="B43" s="447">
        <v>29</v>
      </c>
      <c r="C43" s="230" t="s">
        <v>503</v>
      </c>
      <c r="D43" s="262">
        <v>0</v>
      </c>
      <c r="E43" s="262">
        <v>0</v>
      </c>
      <c r="F43" s="262">
        <v>0</v>
      </c>
      <c r="G43" s="262">
        <v>0</v>
      </c>
      <c r="H43" s="262">
        <v>0</v>
      </c>
      <c r="I43" s="262">
        <v>0</v>
      </c>
      <c r="J43" s="262">
        <v>0</v>
      </c>
      <c r="K43" s="262">
        <v>0</v>
      </c>
      <c r="L43" s="262">
        <v>0</v>
      </c>
      <c r="M43" s="262">
        <v>0</v>
      </c>
      <c r="N43" s="262">
        <v>0</v>
      </c>
      <c r="O43" s="262">
        <v>0</v>
      </c>
      <c r="P43" s="262">
        <v>0</v>
      </c>
      <c r="Q43" s="262">
        <v>0</v>
      </c>
      <c r="R43" s="262">
        <v>0</v>
      </c>
      <c r="S43" s="262">
        <v>0</v>
      </c>
      <c r="T43" s="262">
        <v>0</v>
      </c>
      <c r="U43" s="262">
        <v>0</v>
      </c>
      <c r="V43" s="262">
        <v>0</v>
      </c>
      <c r="W43" s="262">
        <v>0</v>
      </c>
      <c r="X43" s="262">
        <v>0</v>
      </c>
      <c r="Y43" s="262">
        <v>0</v>
      </c>
      <c r="Z43" s="262">
        <v>0</v>
      </c>
      <c r="AA43" s="262">
        <v>0</v>
      </c>
      <c r="AB43" s="262">
        <v>0</v>
      </c>
      <c r="AC43" s="262">
        <v>0</v>
      </c>
      <c r="AD43" s="262">
        <v>0</v>
      </c>
      <c r="AE43" s="262">
        <v>0</v>
      </c>
      <c r="AF43" s="262">
        <v>0</v>
      </c>
      <c r="AG43" s="262">
        <v>0</v>
      </c>
      <c r="AH43" s="547">
        <v>0</v>
      </c>
    </row>
    <row r="44" spans="2:34" x14ac:dyDescent="0.25">
      <c r="B44" s="447">
        <v>30</v>
      </c>
      <c r="C44" s="230" t="s">
        <v>502</v>
      </c>
      <c r="D44" s="262">
        <v>0</v>
      </c>
      <c r="E44" s="262">
        <v>0</v>
      </c>
      <c r="F44" s="262">
        <v>0</v>
      </c>
      <c r="G44" s="262">
        <v>0</v>
      </c>
      <c r="H44" s="262">
        <v>0</v>
      </c>
      <c r="I44" s="262">
        <v>0</v>
      </c>
      <c r="J44" s="262">
        <v>0</v>
      </c>
      <c r="K44" s="262">
        <v>0</v>
      </c>
      <c r="L44" s="262">
        <v>0</v>
      </c>
      <c r="M44" s="262">
        <v>0</v>
      </c>
      <c r="N44" s="262">
        <v>0</v>
      </c>
      <c r="O44" s="262">
        <v>0</v>
      </c>
      <c r="P44" s="262">
        <v>0</v>
      </c>
      <c r="Q44" s="262">
        <v>0</v>
      </c>
      <c r="R44" s="262">
        <v>0</v>
      </c>
      <c r="S44" s="262">
        <v>0</v>
      </c>
      <c r="T44" s="262">
        <v>0</v>
      </c>
      <c r="U44" s="262">
        <v>0</v>
      </c>
      <c r="V44" s="262">
        <v>0</v>
      </c>
      <c r="W44" s="262">
        <v>0</v>
      </c>
      <c r="X44" s="262">
        <v>0</v>
      </c>
      <c r="Y44" s="262">
        <v>0</v>
      </c>
      <c r="Z44" s="262">
        <v>0</v>
      </c>
      <c r="AA44" s="262">
        <v>0</v>
      </c>
      <c r="AB44" s="262">
        <v>0</v>
      </c>
      <c r="AC44" s="262">
        <v>0</v>
      </c>
      <c r="AD44" s="262">
        <v>0</v>
      </c>
      <c r="AE44" s="262">
        <v>0</v>
      </c>
      <c r="AF44" s="262">
        <v>0</v>
      </c>
      <c r="AG44" s="262">
        <v>0</v>
      </c>
      <c r="AH44" s="547">
        <v>0</v>
      </c>
    </row>
    <row r="45" spans="2:34" ht="28.5" customHeight="1" x14ac:dyDescent="0.25">
      <c r="B45" s="447">
        <v>31</v>
      </c>
      <c r="C45" s="391" t="s">
        <v>501</v>
      </c>
      <c r="D45" s="262">
        <v>0</v>
      </c>
      <c r="E45" s="262">
        <v>0</v>
      </c>
      <c r="F45" s="262">
        <v>0</v>
      </c>
      <c r="G45" s="262">
        <v>0</v>
      </c>
      <c r="H45" s="262">
        <v>0</v>
      </c>
      <c r="I45" s="262">
        <v>0</v>
      </c>
      <c r="J45" s="262">
        <v>0</v>
      </c>
      <c r="K45" s="262">
        <v>0</v>
      </c>
      <c r="L45" s="262">
        <v>0</v>
      </c>
      <c r="M45" s="262">
        <v>0</v>
      </c>
      <c r="N45" s="262">
        <v>0</v>
      </c>
      <c r="O45" s="262">
        <v>0</v>
      </c>
      <c r="P45" s="262">
        <v>0</v>
      </c>
      <c r="Q45" s="262">
        <v>0</v>
      </c>
      <c r="R45" s="262">
        <v>0</v>
      </c>
      <c r="S45" s="262">
        <v>0</v>
      </c>
      <c r="T45" s="262">
        <v>0</v>
      </c>
      <c r="U45" s="262">
        <v>0</v>
      </c>
      <c r="V45" s="262">
        <v>0</v>
      </c>
      <c r="W45" s="262">
        <v>0</v>
      </c>
      <c r="X45" s="262">
        <v>0</v>
      </c>
      <c r="Y45" s="262">
        <v>0</v>
      </c>
      <c r="Z45" s="262">
        <v>0</v>
      </c>
      <c r="AA45" s="262">
        <v>0</v>
      </c>
      <c r="AB45" s="262">
        <v>0</v>
      </c>
      <c r="AC45" s="262">
        <v>0</v>
      </c>
      <c r="AD45" s="262">
        <v>0</v>
      </c>
      <c r="AE45" s="262">
        <v>0</v>
      </c>
      <c r="AF45" s="262">
        <v>0</v>
      </c>
      <c r="AG45" s="262">
        <v>0</v>
      </c>
      <c r="AH45" s="547">
        <v>0</v>
      </c>
    </row>
    <row r="46" spans="2:34" x14ac:dyDescent="0.25">
      <c r="B46" s="518">
        <v>32</v>
      </c>
      <c r="C46" s="519" t="s">
        <v>487</v>
      </c>
      <c r="D46" s="543">
        <v>41.526727038809376</v>
      </c>
      <c r="E46" s="543">
        <v>6.0012369474708915</v>
      </c>
      <c r="F46" s="543">
        <v>0</v>
      </c>
      <c r="G46" s="543">
        <v>4.1912605443842231E-3</v>
      </c>
      <c r="H46" s="543">
        <v>4.4059520408483458E-3</v>
      </c>
      <c r="I46" s="543">
        <v>7.5974888433568101E-3</v>
      </c>
      <c r="J46" s="543">
        <v>4.1440848236491681E-3</v>
      </c>
      <c r="K46" s="544">
        <v>0</v>
      </c>
      <c r="L46" s="544">
        <v>0</v>
      </c>
      <c r="M46" s="544">
        <v>0</v>
      </c>
      <c r="N46" s="544">
        <v>0</v>
      </c>
      <c r="O46" s="544">
        <v>0</v>
      </c>
      <c r="P46" s="544">
        <v>0</v>
      </c>
      <c r="Q46" s="544">
        <v>1.9746563236945611</v>
      </c>
      <c r="R46" s="544">
        <v>0</v>
      </c>
      <c r="S46" s="544">
        <v>0</v>
      </c>
      <c r="T46" s="544">
        <v>0</v>
      </c>
      <c r="U46" s="544">
        <v>0</v>
      </c>
      <c r="V46" s="544">
        <v>0</v>
      </c>
      <c r="W46" s="544">
        <v>0</v>
      </c>
      <c r="X46" s="544">
        <v>0</v>
      </c>
      <c r="Y46" s="544">
        <v>0</v>
      </c>
      <c r="Z46" s="544">
        <v>0</v>
      </c>
      <c r="AA46" s="544">
        <v>0</v>
      </c>
      <c r="AB46" s="544">
        <v>0</v>
      </c>
      <c r="AC46" s="543">
        <v>43.508980851347296</v>
      </c>
      <c r="AD46" s="543">
        <v>6.0053810322945411</v>
      </c>
      <c r="AE46" s="543">
        <v>0</v>
      </c>
      <c r="AF46" s="543">
        <v>4.1912605443842231E-3</v>
      </c>
      <c r="AG46" s="543">
        <v>4.4059520408483458E-3</v>
      </c>
      <c r="AH46" s="549">
        <v>100</v>
      </c>
    </row>
  </sheetData>
  <mergeCells count="24">
    <mergeCell ref="I11:L11"/>
    <mergeCell ref="M11:P11"/>
    <mergeCell ref="B9:C13"/>
    <mergeCell ref="D9:AH9"/>
    <mergeCell ref="D10:H10"/>
    <mergeCell ref="I10:L10"/>
    <mergeCell ref="M10:P10"/>
    <mergeCell ref="Q10:T10"/>
    <mergeCell ref="U10:X10"/>
    <mergeCell ref="Y10:AB10"/>
    <mergeCell ref="AC10:AG10"/>
    <mergeCell ref="D11:H11"/>
    <mergeCell ref="E12:H12"/>
    <mergeCell ref="J12:L12"/>
    <mergeCell ref="N12:P12"/>
    <mergeCell ref="R12:T12"/>
    <mergeCell ref="AH11:AH13"/>
    <mergeCell ref="Z12:AB12"/>
    <mergeCell ref="AD12:AG12"/>
    <mergeCell ref="V12:X12"/>
    <mergeCell ref="Q11:T11"/>
    <mergeCell ref="U11:X11"/>
    <mergeCell ref="Y11:AB11"/>
    <mergeCell ref="AC11:AG11"/>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CB2B-5236-4891-94C1-2EA3BC2C74E3}">
  <sheetPr codeName="Ark34">
    <tabColor rgb="FF00422E"/>
    <pageSetUpPr fitToPage="1"/>
  </sheetPr>
  <dimension ref="B1:AH46"/>
  <sheetViews>
    <sheetView showGridLines="0" zoomScale="70" zoomScaleNormal="70" workbookViewId="0"/>
  </sheetViews>
  <sheetFormatPr defaultRowHeight="15" x14ac:dyDescent="0.25"/>
  <cols>
    <col min="1" max="1" width="9.140625" style="254"/>
    <col min="2" max="2" width="9.140625" style="254" customWidth="1"/>
    <col min="3" max="3" width="97.85546875" style="254" customWidth="1"/>
    <col min="4" max="8" width="15.42578125" style="264" customWidth="1"/>
    <col min="9" max="28" width="15.42578125" style="254" customWidth="1"/>
    <col min="29" max="33" width="15.42578125" style="266" customWidth="1"/>
    <col min="34" max="34" width="15.42578125" style="264" customWidth="1"/>
    <col min="35" max="16384" width="9.140625" style="254"/>
  </cols>
  <sheetData>
    <row r="1" spans="2:34" x14ac:dyDescent="0.25">
      <c r="B1" s="252"/>
      <c r="C1" s="216"/>
      <c r="D1" s="250"/>
      <c r="E1" s="250"/>
      <c r="F1" s="250"/>
      <c r="G1" s="250"/>
      <c r="H1" s="250"/>
      <c r="I1" s="216"/>
      <c r="J1" s="216"/>
      <c r="K1" s="216"/>
      <c r="L1" s="216"/>
      <c r="M1" s="216"/>
      <c r="N1" s="216"/>
      <c r="O1" s="216"/>
      <c r="P1" s="216"/>
      <c r="Q1" s="216"/>
      <c r="R1" s="216"/>
      <c r="S1" s="216"/>
      <c r="T1" s="216"/>
      <c r="U1" s="216"/>
      <c r="V1" s="216"/>
      <c r="W1" s="216"/>
      <c r="X1" s="216"/>
      <c r="Y1" s="216"/>
      <c r="Z1" s="216"/>
      <c r="AA1" s="216"/>
      <c r="AB1" s="216"/>
      <c r="AC1" s="217"/>
      <c r="AD1" s="217"/>
      <c r="AE1" s="217"/>
      <c r="AF1" s="217"/>
      <c r="AG1" s="217"/>
      <c r="AH1" s="250"/>
    </row>
    <row r="2" spans="2:34" x14ac:dyDescent="0.25">
      <c r="B2" s="252"/>
      <c r="C2" s="216"/>
      <c r="D2" s="250"/>
      <c r="E2" s="250"/>
      <c r="F2" s="250"/>
      <c r="G2" s="250"/>
      <c r="H2" s="250"/>
      <c r="I2" s="216"/>
      <c r="J2" s="216"/>
      <c r="K2" s="216"/>
      <c r="L2" s="216"/>
      <c r="M2" s="216"/>
      <c r="N2" s="216"/>
      <c r="O2" s="216"/>
      <c r="P2" s="216"/>
      <c r="Q2" s="216"/>
      <c r="R2" s="216"/>
      <c r="S2" s="216"/>
      <c r="T2" s="216"/>
      <c r="U2" s="216"/>
      <c r="V2" s="216"/>
      <c r="W2" s="216"/>
      <c r="X2" s="216"/>
      <c r="Y2" s="216"/>
      <c r="Z2" s="216"/>
      <c r="AA2" s="216"/>
      <c r="AB2" s="216"/>
      <c r="AC2" s="217"/>
      <c r="AD2" s="217"/>
      <c r="AE2" s="217"/>
      <c r="AF2" s="217"/>
      <c r="AG2" s="217"/>
      <c r="AH2" s="250"/>
    </row>
    <row r="3" spans="2:34" x14ac:dyDescent="0.25">
      <c r="B3" s="252"/>
      <c r="C3" s="216"/>
      <c r="D3" s="250"/>
      <c r="E3" s="250"/>
      <c r="F3" s="250"/>
      <c r="G3" s="250"/>
      <c r="H3" s="250"/>
      <c r="I3" s="216"/>
      <c r="J3" s="216"/>
      <c r="K3" s="216"/>
      <c r="L3" s="216"/>
      <c r="M3" s="216"/>
      <c r="N3" s="216"/>
      <c r="O3" s="216"/>
      <c r="P3" s="216"/>
      <c r="Q3" s="216"/>
      <c r="R3" s="216"/>
      <c r="S3" s="216"/>
      <c r="T3" s="216"/>
      <c r="U3" s="216"/>
      <c r="V3" s="216"/>
      <c r="W3" s="216"/>
      <c r="X3" s="216"/>
      <c r="Y3" s="216"/>
      <c r="Z3" s="216"/>
      <c r="AA3" s="216"/>
      <c r="AB3" s="216"/>
      <c r="AC3" s="217"/>
      <c r="AD3" s="217"/>
      <c r="AE3" s="217"/>
      <c r="AF3" s="217"/>
      <c r="AG3" s="217"/>
      <c r="AH3" s="250"/>
    </row>
    <row r="4" spans="2:34" x14ac:dyDescent="0.25">
      <c r="B4" s="252"/>
      <c r="C4" s="216"/>
      <c r="D4" s="250"/>
      <c r="E4" s="250"/>
      <c r="F4" s="250"/>
      <c r="G4" s="250"/>
      <c r="H4" s="250"/>
      <c r="I4" s="216"/>
      <c r="J4" s="216"/>
      <c r="K4" s="216"/>
      <c r="L4" s="216"/>
      <c r="M4" s="216"/>
      <c r="N4" s="216"/>
      <c r="O4" s="216"/>
      <c r="P4" s="216"/>
      <c r="Q4" s="216"/>
      <c r="R4" s="216"/>
      <c r="S4" s="216"/>
      <c r="T4" s="216"/>
      <c r="U4" s="216"/>
      <c r="V4" s="216"/>
      <c r="W4" s="216"/>
      <c r="X4" s="216"/>
      <c r="Y4" s="216"/>
      <c r="Z4" s="216"/>
      <c r="AA4" s="216"/>
      <c r="AB4" s="216"/>
      <c r="AC4" s="217"/>
      <c r="AD4" s="217"/>
      <c r="AE4" s="217"/>
      <c r="AF4" s="217"/>
      <c r="AG4" s="217"/>
      <c r="AH4" s="250"/>
    </row>
    <row r="5" spans="2:34" x14ac:dyDescent="0.25">
      <c r="B5" s="252"/>
      <c r="C5" s="216"/>
      <c r="D5" s="250"/>
      <c r="E5" s="250"/>
      <c r="F5" s="250"/>
      <c r="G5" s="250"/>
      <c r="H5" s="250"/>
      <c r="I5" s="216"/>
      <c r="J5" s="216"/>
      <c r="K5" s="216"/>
      <c r="L5" s="216"/>
      <c r="M5" s="216"/>
      <c r="N5" s="216"/>
      <c r="O5" s="216"/>
      <c r="P5" s="216"/>
      <c r="Q5" s="216"/>
      <c r="R5" s="216"/>
      <c r="S5" s="216"/>
      <c r="T5" s="216"/>
      <c r="U5" s="216"/>
      <c r="V5" s="216"/>
      <c r="W5" s="216"/>
      <c r="X5" s="216"/>
      <c r="Y5" s="216"/>
      <c r="Z5" s="216"/>
      <c r="AA5" s="216"/>
      <c r="AB5" s="216"/>
      <c r="AC5" s="217"/>
      <c r="AD5" s="217"/>
      <c r="AE5" s="217"/>
      <c r="AF5" s="217"/>
      <c r="AG5" s="217"/>
      <c r="AH5" s="250"/>
    </row>
    <row r="6" spans="2:34" x14ac:dyDescent="0.25">
      <c r="B6" s="252"/>
      <c r="C6" s="216"/>
      <c r="D6" s="250"/>
      <c r="E6" s="250"/>
      <c r="F6" s="250"/>
      <c r="G6" s="250"/>
      <c r="H6" s="250"/>
      <c r="I6" s="216"/>
      <c r="J6" s="216"/>
      <c r="K6" s="216"/>
      <c r="L6" s="216"/>
      <c r="M6" s="216"/>
      <c r="N6" s="216"/>
      <c r="O6" s="216"/>
      <c r="P6" s="216"/>
      <c r="Q6" s="216"/>
      <c r="R6" s="216"/>
      <c r="S6" s="216"/>
      <c r="T6" s="216"/>
      <c r="U6" s="216"/>
      <c r="V6" s="216"/>
      <c r="W6" s="216"/>
      <c r="X6" s="216"/>
      <c r="Y6" s="216"/>
      <c r="Z6" s="216"/>
      <c r="AA6" s="216"/>
      <c r="AB6" s="216"/>
      <c r="AC6" s="217"/>
      <c r="AD6" s="217"/>
      <c r="AE6" s="217"/>
      <c r="AF6" s="217"/>
      <c r="AG6" s="217"/>
      <c r="AH6" s="250"/>
    </row>
    <row r="7" spans="2:34" ht="19.5" x14ac:dyDescent="0.35">
      <c r="B7" s="302" t="s">
        <v>567</v>
      </c>
      <c r="C7" s="216"/>
      <c r="D7" s="250"/>
      <c r="E7" s="250"/>
      <c r="F7" s="250"/>
      <c r="G7" s="250"/>
      <c r="H7" s="250"/>
      <c r="I7" s="216"/>
      <c r="J7" s="216"/>
      <c r="K7" s="216"/>
      <c r="L7" s="216"/>
      <c r="M7" s="216"/>
      <c r="N7" s="216"/>
      <c r="O7" s="216"/>
      <c r="P7" s="216"/>
      <c r="Q7" s="216"/>
      <c r="R7" s="216"/>
      <c r="S7" s="216"/>
      <c r="T7" s="216"/>
      <c r="U7" s="216"/>
      <c r="V7" s="216"/>
      <c r="W7" s="216"/>
      <c r="X7" s="216"/>
      <c r="Y7" s="216"/>
      <c r="Z7" s="216"/>
      <c r="AA7" s="216"/>
      <c r="AB7" s="216"/>
      <c r="AC7" s="217"/>
      <c r="AD7" s="217"/>
      <c r="AE7" s="217"/>
      <c r="AF7" s="217"/>
      <c r="AG7" s="217"/>
      <c r="AH7" s="250"/>
    </row>
    <row r="8" spans="2:34" x14ac:dyDescent="0.25">
      <c r="B8" s="255"/>
      <c r="C8" s="216"/>
      <c r="D8" s="250"/>
      <c r="E8" s="250"/>
      <c r="F8" s="250"/>
      <c r="G8" s="250"/>
      <c r="H8" s="250"/>
      <c r="I8" s="216"/>
      <c r="J8" s="216"/>
      <c r="K8" s="216"/>
      <c r="L8" s="216"/>
      <c r="M8" s="216"/>
      <c r="N8" s="216"/>
      <c r="O8" s="216"/>
      <c r="P8" s="216"/>
      <c r="Q8" s="216"/>
      <c r="R8" s="216"/>
      <c r="S8" s="216"/>
      <c r="T8" s="216"/>
      <c r="U8" s="216"/>
      <c r="V8" s="216"/>
      <c r="W8" s="216"/>
      <c r="X8" s="216"/>
      <c r="Y8" s="216"/>
      <c r="Z8" s="216"/>
      <c r="AA8" s="216"/>
      <c r="AB8" s="216"/>
      <c r="AC8" s="217"/>
      <c r="AD8" s="217"/>
      <c r="AE8" s="217"/>
      <c r="AF8" s="217"/>
      <c r="AG8" s="217"/>
      <c r="AH8" s="250"/>
    </row>
    <row r="9" spans="2:34" ht="15" customHeight="1" x14ac:dyDescent="0.25">
      <c r="B9" s="784" t="s">
        <v>565</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row>
    <row r="10" spans="2:34" ht="15" customHeight="1" x14ac:dyDescent="0.25">
      <c r="B10" s="786"/>
      <c r="C10" s="787"/>
      <c r="D10" s="822" t="s">
        <v>529</v>
      </c>
      <c r="E10" s="823"/>
      <c r="F10" s="823"/>
      <c r="G10" s="823"/>
      <c r="H10" s="824"/>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2" t="s">
        <v>523</v>
      </c>
      <c r="AD10" s="823"/>
      <c r="AE10" s="823"/>
      <c r="AF10" s="823"/>
      <c r="AG10" s="824"/>
      <c r="AH10" s="545"/>
    </row>
    <row r="11" spans="2:34" ht="30.75" customHeight="1" x14ac:dyDescent="0.25">
      <c r="B11" s="786"/>
      <c r="C11" s="787"/>
      <c r="D11" s="815" t="s">
        <v>560</v>
      </c>
      <c r="E11" s="816"/>
      <c r="F11" s="816"/>
      <c r="G11" s="816"/>
      <c r="H11" s="817"/>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5" t="s">
        <v>560</v>
      </c>
      <c r="AD11" s="816"/>
      <c r="AE11" s="816"/>
      <c r="AF11" s="816"/>
      <c r="AG11" s="817"/>
      <c r="AH11" s="815" t="s">
        <v>564</v>
      </c>
    </row>
    <row r="12" spans="2:34" ht="33" customHeight="1" x14ac:dyDescent="0.25">
      <c r="B12" s="786"/>
      <c r="C12" s="787"/>
      <c r="D12" s="256"/>
      <c r="E12" s="815" t="s">
        <v>558</v>
      </c>
      <c r="F12" s="816"/>
      <c r="G12" s="816"/>
      <c r="H12" s="817"/>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6"/>
      <c r="AD12" s="815" t="s">
        <v>558</v>
      </c>
      <c r="AE12" s="816"/>
      <c r="AF12" s="816"/>
      <c r="AG12" s="817"/>
      <c r="AH12" s="818"/>
    </row>
    <row r="13" spans="2:34" ht="35.25" customHeight="1" x14ac:dyDescent="0.25">
      <c r="B13" s="788"/>
      <c r="C13" s="789"/>
      <c r="D13" s="258"/>
      <c r="E13" s="258"/>
      <c r="F13" s="259" t="s">
        <v>520</v>
      </c>
      <c r="G13" s="259" t="s">
        <v>519</v>
      </c>
      <c r="H13" s="259"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58"/>
      <c r="AD13" s="258"/>
      <c r="AE13" s="259" t="s">
        <v>520</v>
      </c>
      <c r="AF13" s="259" t="s">
        <v>519</v>
      </c>
      <c r="AG13" s="259" t="s">
        <v>518</v>
      </c>
      <c r="AH13" s="819"/>
    </row>
    <row r="14" spans="2:34" x14ac:dyDescent="0.25">
      <c r="B14" s="446"/>
      <c r="C14" s="390" t="s">
        <v>517</v>
      </c>
      <c r="D14" s="535"/>
      <c r="E14" s="536"/>
      <c r="F14" s="536"/>
      <c r="G14" s="537"/>
      <c r="H14" s="537"/>
      <c r="I14" s="537"/>
      <c r="J14" s="536"/>
      <c r="K14" s="536"/>
      <c r="L14" s="537"/>
      <c r="M14" s="537"/>
      <c r="N14" s="536"/>
      <c r="O14" s="536"/>
      <c r="P14" s="537"/>
      <c r="Q14" s="537"/>
      <c r="R14" s="536"/>
      <c r="S14" s="536"/>
      <c r="T14" s="537"/>
      <c r="U14" s="538"/>
      <c r="V14" s="536"/>
      <c r="W14" s="536"/>
      <c r="X14" s="537"/>
      <c r="Y14" s="537"/>
      <c r="Z14" s="536"/>
      <c r="AA14" s="536"/>
      <c r="AB14" s="537"/>
      <c r="AC14" s="535"/>
      <c r="AD14" s="539"/>
      <c r="AE14" s="539"/>
      <c r="AF14" s="535"/>
      <c r="AG14" s="535"/>
      <c r="AH14" s="546"/>
    </row>
    <row r="15" spans="2:34" x14ac:dyDescent="0.25">
      <c r="B15" s="447">
        <v>1</v>
      </c>
      <c r="C15" s="226" t="s">
        <v>516</v>
      </c>
      <c r="D15" s="262">
        <v>41.950853522979955</v>
      </c>
      <c r="E15" s="262">
        <v>6.0014512995346365</v>
      </c>
      <c r="F15" s="262">
        <v>0</v>
      </c>
      <c r="G15" s="262">
        <v>1.2494307562755181E-2</v>
      </c>
      <c r="H15" s="262">
        <v>8.2268894709050088E-3</v>
      </c>
      <c r="I15" s="262">
        <v>0.33822430061029352</v>
      </c>
      <c r="J15" s="262">
        <v>0</v>
      </c>
      <c r="K15" s="262">
        <v>0</v>
      </c>
      <c r="L15" s="262">
        <v>0</v>
      </c>
      <c r="M15" s="262">
        <v>0</v>
      </c>
      <c r="N15" s="262">
        <v>0</v>
      </c>
      <c r="O15" s="262">
        <v>0</v>
      </c>
      <c r="P15" s="262">
        <v>0</v>
      </c>
      <c r="Q15" s="262">
        <v>0.79076220904785299</v>
      </c>
      <c r="R15" s="262">
        <v>0</v>
      </c>
      <c r="S15" s="262">
        <v>0</v>
      </c>
      <c r="T15" s="262">
        <v>0</v>
      </c>
      <c r="U15" s="262">
        <v>0</v>
      </c>
      <c r="V15" s="262">
        <v>0</v>
      </c>
      <c r="W15" s="262">
        <v>0</v>
      </c>
      <c r="X15" s="262">
        <v>0</v>
      </c>
      <c r="Y15" s="262">
        <v>0</v>
      </c>
      <c r="Z15" s="262">
        <v>0</v>
      </c>
      <c r="AA15" s="262">
        <v>0</v>
      </c>
      <c r="AB15" s="262">
        <v>0</v>
      </c>
      <c r="AC15" s="262">
        <v>43.079840032638103</v>
      </c>
      <c r="AD15" s="262">
        <v>6.0014512995346365</v>
      </c>
      <c r="AE15" s="262">
        <v>0</v>
      </c>
      <c r="AF15" s="262">
        <v>1.2494307562755181E-2</v>
      </c>
      <c r="AG15" s="262">
        <v>8.2268894709050088E-3</v>
      </c>
      <c r="AH15" s="547">
        <v>100</v>
      </c>
    </row>
    <row r="16" spans="2:34" x14ac:dyDescent="0.25">
      <c r="B16" s="447">
        <v>2</v>
      </c>
      <c r="C16" s="391" t="s">
        <v>563</v>
      </c>
      <c r="D16" s="262">
        <v>4.1449649545624423</v>
      </c>
      <c r="E16" s="262">
        <v>0.46861465728419738</v>
      </c>
      <c r="F16" s="262">
        <v>0</v>
      </c>
      <c r="G16" s="262">
        <v>1.6065503788514957E-3</v>
      </c>
      <c r="H16" s="262">
        <v>5.6605905675191168E-3</v>
      </c>
      <c r="I16" s="262">
        <v>2.0720424118245841E-3</v>
      </c>
      <c r="J16" s="262">
        <v>0</v>
      </c>
      <c r="K16" s="262">
        <v>0</v>
      </c>
      <c r="L16" s="262">
        <v>0</v>
      </c>
      <c r="M16" s="262">
        <v>0</v>
      </c>
      <c r="N16" s="262">
        <v>0</v>
      </c>
      <c r="O16" s="262">
        <v>0</v>
      </c>
      <c r="P16" s="262">
        <v>0</v>
      </c>
      <c r="Q16" s="262">
        <v>0</v>
      </c>
      <c r="R16" s="262">
        <v>0</v>
      </c>
      <c r="S16" s="262">
        <v>0</v>
      </c>
      <c r="T16" s="262">
        <v>0</v>
      </c>
      <c r="U16" s="262">
        <v>0</v>
      </c>
      <c r="V16" s="262">
        <v>0</v>
      </c>
      <c r="W16" s="262">
        <v>0</v>
      </c>
      <c r="X16" s="262">
        <v>0</v>
      </c>
      <c r="Y16" s="262">
        <v>0</v>
      </c>
      <c r="Z16" s="262">
        <v>0</v>
      </c>
      <c r="AA16" s="262">
        <v>0</v>
      </c>
      <c r="AB16" s="262">
        <v>0</v>
      </c>
      <c r="AC16" s="262">
        <v>4.1470369969742666</v>
      </c>
      <c r="AD16" s="262">
        <v>0.46861465728419738</v>
      </c>
      <c r="AE16" s="262">
        <v>0</v>
      </c>
      <c r="AF16" s="262">
        <v>1.6065503788514957E-3</v>
      </c>
      <c r="AG16" s="262">
        <v>5.6605905675191168E-3</v>
      </c>
      <c r="AH16" s="547">
        <v>53.408002854352901</v>
      </c>
    </row>
    <row r="17" spans="2:34" x14ac:dyDescent="0.25">
      <c r="B17" s="447">
        <v>3</v>
      </c>
      <c r="C17" s="229" t="s">
        <v>514</v>
      </c>
      <c r="D17" s="262">
        <v>0.97651014292490945</v>
      </c>
      <c r="E17" s="262">
        <v>0.12373429396528701</v>
      </c>
      <c r="F17" s="262">
        <v>0</v>
      </c>
      <c r="G17" s="262">
        <v>1.3891701279810414E-4</v>
      </c>
      <c r="H17" s="262">
        <v>3.2203425134526185E-5</v>
      </c>
      <c r="I17" s="262">
        <v>1.5206155618173824E-4</v>
      </c>
      <c r="J17" s="262">
        <v>0</v>
      </c>
      <c r="K17" s="262">
        <v>0</v>
      </c>
      <c r="L17" s="262">
        <v>0</v>
      </c>
      <c r="M17" s="262">
        <v>0</v>
      </c>
      <c r="N17" s="262">
        <v>0</v>
      </c>
      <c r="O17" s="262">
        <v>0</v>
      </c>
      <c r="P17" s="262">
        <v>0</v>
      </c>
      <c r="Q17" s="262">
        <v>0</v>
      </c>
      <c r="R17" s="262">
        <v>0</v>
      </c>
      <c r="S17" s="262">
        <v>0</v>
      </c>
      <c r="T17" s="262">
        <v>0</v>
      </c>
      <c r="U17" s="262">
        <v>0</v>
      </c>
      <c r="V17" s="262">
        <v>0</v>
      </c>
      <c r="W17" s="262">
        <v>0</v>
      </c>
      <c r="X17" s="262">
        <v>0</v>
      </c>
      <c r="Y17" s="262">
        <v>0</v>
      </c>
      <c r="Z17" s="262">
        <v>0</v>
      </c>
      <c r="AA17" s="262">
        <v>0</v>
      </c>
      <c r="AB17" s="262">
        <v>0</v>
      </c>
      <c r="AC17" s="262">
        <v>0.9766622044810912</v>
      </c>
      <c r="AD17" s="262">
        <v>0.12373429396528701</v>
      </c>
      <c r="AE17" s="262">
        <v>0</v>
      </c>
      <c r="AF17" s="262">
        <v>1.3891701279810414E-4</v>
      </c>
      <c r="AG17" s="262">
        <v>3.2203425134526185E-5</v>
      </c>
      <c r="AH17" s="547">
        <v>11.499611482724617</v>
      </c>
    </row>
    <row r="18" spans="2:34" x14ac:dyDescent="0.25">
      <c r="B18" s="447">
        <v>4</v>
      </c>
      <c r="C18" s="230" t="s">
        <v>494</v>
      </c>
      <c r="D18" s="262">
        <v>0.52147550351452499</v>
      </c>
      <c r="E18" s="262">
        <v>6.0628204002202396E-2</v>
      </c>
      <c r="F18" s="262">
        <v>0</v>
      </c>
      <c r="G18" s="262">
        <v>1.2617850599995901E-4</v>
      </c>
      <c r="H18" s="262">
        <v>2.5872418085082378E-5</v>
      </c>
      <c r="I18" s="262">
        <v>1.5190544863223309E-4</v>
      </c>
      <c r="J18" s="262">
        <v>0</v>
      </c>
      <c r="K18" s="262">
        <v>0</v>
      </c>
      <c r="L18" s="262">
        <v>0</v>
      </c>
      <c r="M18" s="262">
        <v>0</v>
      </c>
      <c r="N18" s="262">
        <v>0</v>
      </c>
      <c r="O18" s="262">
        <v>0</v>
      </c>
      <c r="P18" s="262">
        <v>0</v>
      </c>
      <c r="Q18" s="262">
        <v>0</v>
      </c>
      <c r="R18" s="262">
        <v>0</v>
      </c>
      <c r="S18" s="262">
        <v>0</v>
      </c>
      <c r="T18" s="262">
        <v>0</v>
      </c>
      <c r="U18" s="262">
        <v>0</v>
      </c>
      <c r="V18" s="262">
        <v>0</v>
      </c>
      <c r="W18" s="262">
        <v>0</v>
      </c>
      <c r="X18" s="262">
        <v>0</v>
      </c>
      <c r="Y18" s="262">
        <v>0</v>
      </c>
      <c r="Z18" s="262">
        <v>0</v>
      </c>
      <c r="AA18" s="262">
        <v>0</v>
      </c>
      <c r="AB18" s="262">
        <v>0</v>
      </c>
      <c r="AC18" s="262">
        <v>0.52162740896315718</v>
      </c>
      <c r="AD18" s="262">
        <v>6.0628204002202396E-2</v>
      </c>
      <c r="AE18" s="262">
        <v>0</v>
      </c>
      <c r="AF18" s="262">
        <v>1.2617850599995901E-4</v>
      </c>
      <c r="AG18" s="262">
        <v>2.5872418085082378E-5</v>
      </c>
      <c r="AH18" s="547">
        <v>3.0555747988049422</v>
      </c>
    </row>
    <row r="19" spans="2:34" x14ac:dyDescent="0.25">
      <c r="B19" s="448">
        <v>5</v>
      </c>
      <c r="C19" s="235" t="s">
        <v>508</v>
      </c>
      <c r="D19" s="262">
        <v>0.45503463941038452</v>
      </c>
      <c r="E19" s="262">
        <v>6.3106089963084616E-2</v>
      </c>
      <c r="F19" s="262">
        <v>0</v>
      </c>
      <c r="G19" s="262">
        <v>1.2738506798145146E-5</v>
      </c>
      <c r="H19" s="262">
        <v>6.331007049443806E-6</v>
      </c>
      <c r="I19" s="262">
        <v>1.5610754950517523E-7</v>
      </c>
      <c r="J19" s="262">
        <v>0</v>
      </c>
      <c r="K19" s="262">
        <v>0</v>
      </c>
      <c r="L19" s="262">
        <v>0</v>
      </c>
      <c r="M19" s="262">
        <v>0</v>
      </c>
      <c r="N19" s="262">
        <v>0</v>
      </c>
      <c r="O19" s="262">
        <v>0</v>
      </c>
      <c r="P19" s="262">
        <v>0</v>
      </c>
      <c r="Q19" s="262">
        <v>0</v>
      </c>
      <c r="R19" s="262">
        <v>0</v>
      </c>
      <c r="S19" s="262">
        <v>0</v>
      </c>
      <c r="T19" s="262">
        <v>0</v>
      </c>
      <c r="U19" s="262">
        <v>0</v>
      </c>
      <c r="V19" s="262">
        <v>0</v>
      </c>
      <c r="W19" s="262">
        <v>0</v>
      </c>
      <c r="X19" s="262">
        <v>0</v>
      </c>
      <c r="Y19" s="262">
        <v>0</v>
      </c>
      <c r="Z19" s="262">
        <v>0</v>
      </c>
      <c r="AA19" s="262">
        <v>0</v>
      </c>
      <c r="AB19" s="262">
        <v>0</v>
      </c>
      <c r="AC19" s="262">
        <v>0.45503479551793402</v>
      </c>
      <c r="AD19" s="262">
        <v>6.3106089963084616E-2</v>
      </c>
      <c r="AE19" s="262">
        <v>0</v>
      </c>
      <c r="AF19" s="262">
        <v>1.2738506798145146E-5</v>
      </c>
      <c r="AG19" s="262">
        <v>6.331007049443806E-6</v>
      </c>
      <c r="AH19" s="547">
        <v>8.4440366839196734</v>
      </c>
    </row>
    <row r="20" spans="2:34" x14ac:dyDescent="0.25">
      <c r="B20" s="447">
        <v>6</v>
      </c>
      <c r="C20" s="230" t="s">
        <v>492</v>
      </c>
      <c r="D20" s="262">
        <v>0</v>
      </c>
      <c r="E20" s="262">
        <v>0</v>
      </c>
      <c r="F20" s="540"/>
      <c r="G20" s="262">
        <v>0</v>
      </c>
      <c r="H20" s="262">
        <v>0</v>
      </c>
      <c r="I20" s="262">
        <v>0</v>
      </c>
      <c r="J20" s="262">
        <v>0</v>
      </c>
      <c r="K20" s="540"/>
      <c r="L20" s="262">
        <v>0</v>
      </c>
      <c r="M20" s="262">
        <v>0</v>
      </c>
      <c r="N20" s="262">
        <v>0</v>
      </c>
      <c r="O20" s="540"/>
      <c r="P20" s="262">
        <v>0</v>
      </c>
      <c r="Q20" s="262">
        <v>0</v>
      </c>
      <c r="R20" s="262">
        <v>0</v>
      </c>
      <c r="S20" s="540"/>
      <c r="T20" s="262">
        <v>0</v>
      </c>
      <c r="U20" s="262">
        <v>0</v>
      </c>
      <c r="V20" s="262">
        <v>0</v>
      </c>
      <c r="W20" s="540"/>
      <c r="X20" s="262">
        <v>0</v>
      </c>
      <c r="Y20" s="262">
        <v>0</v>
      </c>
      <c r="Z20" s="262">
        <v>0</v>
      </c>
      <c r="AA20" s="540"/>
      <c r="AB20" s="262">
        <v>0</v>
      </c>
      <c r="AC20" s="262">
        <v>0</v>
      </c>
      <c r="AD20" s="262">
        <v>0</v>
      </c>
      <c r="AE20" s="540"/>
      <c r="AF20" s="262">
        <v>0</v>
      </c>
      <c r="AG20" s="262">
        <v>0</v>
      </c>
      <c r="AH20" s="547">
        <v>0</v>
      </c>
    </row>
    <row r="21" spans="2:34" x14ac:dyDescent="0.25">
      <c r="B21" s="447">
        <v>7</v>
      </c>
      <c r="C21" s="229" t="s">
        <v>513</v>
      </c>
      <c r="D21" s="262">
        <v>3.1684548116375324</v>
      </c>
      <c r="E21" s="262">
        <v>0.34488036331891037</v>
      </c>
      <c r="F21" s="262">
        <v>0</v>
      </c>
      <c r="G21" s="262">
        <v>1.4676333660533917E-3</v>
      </c>
      <c r="H21" s="262">
        <v>5.6283871423845905E-3</v>
      </c>
      <c r="I21" s="262">
        <v>1.919980855642846E-3</v>
      </c>
      <c r="J21" s="262">
        <v>0</v>
      </c>
      <c r="K21" s="262">
        <v>0</v>
      </c>
      <c r="L21" s="262">
        <v>0</v>
      </c>
      <c r="M21" s="262">
        <v>0</v>
      </c>
      <c r="N21" s="262">
        <v>0</v>
      </c>
      <c r="O21" s="262">
        <v>0</v>
      </c>
      <c r="P21" s="262">
        <v>0</v>
      </c>
      <c r="Q21" s="262">
        <v>0</v>
      </c>
      <c r="R21" s="262">
        <v>0</v>
      </c>
      <c r="S21" s="262">
        <v>0</v>
      </c>
      <c r="T21" s="262">
        <v>0</v>
      </c>
      <c r="U21" s="262">
        <v>0</v>
      </c>
      <c r="V21" s="262">
        <v>0</v>
      </c>
      <c r="W21" s="262">
        <v>0</v>
      </c>
      <c r="X21" s="262">
        <v>0</v>
      </c>
      <c r="Y21" s="262">
        <v>0</v>
      </c>
      <c r="Z21" s="262">
        <v>0</v>
      </c>
      <c r="AA21" s="262">
        <v>0</v>
      </c>
      <c r="AB21" s="262">
        <v>0</v>
      </c>
      <c r="AC21" s="262">
        <v>3.1703747924931753</v>
      </c>
      <c r="AD21" s="262">
        <v>0.34488036331891037</v>
      </c>
      <c r="AE21" s="262">
        <v>0</v>
      </c>
      <c r="AF21" s="262">
        <v>1.4676333660533917E-3</v>
      </c>
      <c r="AG21" s="262">
        <v>5.6283871423845905E-3</v>
      </c>
      <c r="AH21" s="547">
        <v>41.908391371628284</v>
      </c>
    </row>
    <row r="22" spans="2:34" x14ac:dyDescent="0.25">
      <c r="B22" s="447">
        <v>8</v>
      </c>
      <c r="C22" s="230" t="s">
        <v>512</v>
      </c>
      <c r="D22" s="262">
        <v>2.0019000388169403</v>
      </c>
      <c r="E22" s="262">
        <v>0.1254387492353326</v>
      </c>
      <c r="F22" s="262">
        <v>0</v>
      </c>
      <c r="G22" s="262">
        <v>1.4676333660533917E-3</v>
      </c>
      <c r="H22" s="262">
        <v>2.6342137339419833E-4</v>
      </c>
      <c r="I22" s="262">
        <v>1.919980855642846E-3</v>
      </c>
      <c r="J22" s="262">
        <v>0</v>
      </c>
      <c r="K22" s="262">
        <v>0</v>
      </c>
      <c r="L22" s="262">
        <v>0</v>
      </c>
      <c r="M22" s="262">
        <v>0</v>
      </c>
      <c r="N22" s="262">
        <v>0</v>
      </c>
      <c r="O22" s="262">
        <v>0</v>
      </c>
      <c r="P22" s="262">
        <v>0</v>
      </c>
      <c r="Q22" s="262">
        <v>0</v>
      </c>
      <c r="R22" s="262">
        <v>0</v>
      </c>
      <c r="S22" s="262">
        <v>0</v>
      </c>
      <c r="T22" s="262">
        <v>0</v>
      </c>
      <c r="U22" s="262">
        <v>0</v>
      </c>
      <c r="V22" s="262">
        <v>0</v>
      </c>
      <c r="W22" s="262">
        <v>0</v>
      </c>
      <c r="X22" s="262">
        <v>0</v>
      </c>
      <c r="Y22" s="262">
        <v>0</v>
      </c>
      <c r="Z22" s="262">
        <v>0</v>
      </c>
      <c r="AA22" s="262">
        <v>0</v>
      </c>
      <c r="AB22" s="262">
        <v>0</v>
      </c>
      <c r="AC22" s="262">
        <v>2.0038200196725833</v>
      </c>
      <c r="AD22" s="262">
        <v>0.1254387492353326</v>
      </c>
      <c r="AE22" s="262">
        <v>0</v>
      </c>
      <c r="AF22" s="262">
        <v>1.4676333660533917E-3</v>
      </c>
      <c r="AG22" s="262">
        <v>2.6342137339419833E-4</v>
      </c>
      <c r="AH22" s="547">
        <v>26.929081678035306</v>
      </c>
    </row>
    <row r="23" spans="2:34" x14ac:dyDescent="0.25">
      <c r="B23" s="447">
        <v>9</v>
      </c>
      <c r="C23" s="232" t="s">
        <v>494</v>
      </c>
      <c r="D23" s="262">
        <v>2.0019000388169403</v>
      </c>
      <c r="E23" s="262">
        <v>0.1254387492353326</v>
      </c>
      <c r="F23" s="262">
        <v>0</v>
      </c>
      <c r="G23" s="262">
        <v>1.4676333660533917E-3</v>
      </c>
      <c r="H23" s="262">
        <v>2.6342137339419833E-4</v>
      </c>
      <c r="I23" s="262">
        <v>1.919980855642846E-3</v>
      </c>
      <c r="J23" s="262">
        <v>0</v>
      </c>
      <c r="K23" s="262">
        <v>0</v>
      </c>
      <c r="L23" s="262">
        <v>0</v>
      </c>
      <c r="M23" s="262">
        <v>0</v>
      </c>
      <c r="N23" s="262">
        <v>0</v>
      </c>
      <c r="O23" s="262">
        <v>0</v>
      </c>
      <c r="P23" s="262">
        <v>0</v>
      </c>
      <c r="Q23" s="262">
        <v>0</v>
      </c>
      <c r="R23" s="262">
        <v>0</v>
      </c>
      <c r="S23" s="262">
        <v>0</v>
      </c>
      <c r="T23" s="262">
        <v>0</v>
      </c>
      <c r="U23" s="262">
        <v>0</v>
      </c>
      <c r="V23" s="262">
        <v>0</v>
      </c>
      <c r="W23" s="262">
        <v>0</v>
      </c>
      <c r="X23" s="262">
        <v>0</v>
      </c>
      <c r="Y23" s="262">
        <v>0</v>
      </c>
      <c r="Z23" s="262">
        <v>0</v>
      </c>
      <c r="AA23" s="262">
        <v>0</v>
      </c>
      <c r="AB23" s="262">
        <v>0</v>
      </c>
      <c r="AC23" s="262">
        <v>2.0038200196725833</v>
      </c>
      <c r="AD23" s="262">
        <v>0.1254387492353326</v>
      </c>
      <c r="AE23" s="262">
        <v>0</v>
      </c>
      <c r="AF23" s="262">
        <v>1.4676333660533917E-3</v>
      </c>
      <c r="AG23" s="262">
        <v>2.6342137339419833E-4</v>
      </c>
      <c r="AH23" s="547">
        <v>26.391106524769782</v>
      </c>
    </row>
    <row r="24" spans="2:34" x14ac:dyDescent="0.25">
      <c r="B24" s="448">
        <v>10</v>
      </c>
      <c r="C24" s="263" t="s">
        <v>508</v>
      </c>
      <c r="D24" s="262">
        <v>0</v>
      </c>
      <c r="E24" s="262">
        <v>0</v>
      </c>
      <c r="F24" s="262">
        <v>0</v>
      </c>
      <c r="G24" s="262">
        <v>0</v>
      </c>
      <c r="H24" s="262">
        <v>0</v>
      </c>
      <c r="I24" s="262">
        <v>0</v>
      </c>
      <c r="J24" s="262">
        <v>0</v>
      </c>
      <c r="K24" s="262">
        <v>0</v>
      </c>
      <c r="L24" s="262">
        <v>0</v>
      </c>
      <c r="M24" s="262">
        <v>0</v>
      </c>
      <c r="N24" s="262">
        <v>0</v>
      </c>
      <c r="O24" s="262">
        <v>0</v>
      </c>
      <c r="P24" s="262">
        <v>0</v>
      </c>
      <c r="Q24" s="262">
        <v>0</v>
      </c>
      <c r="R24" s="262">
        <v>0</v>
      </c>
      <c r="S24" s="262">
        <v>0</v>
      </c>
      <c r="T24" s="262">
        <v>0</v>
      </c>
      <c r="U24" s="262">
        <v>0</v>
      </c>
      <c r="V24" s="262">
        <v>0</v>
      </c>
      <c r="W24" s="262">
        <v>0</v>
      </c>
      <c r="X24" s="262">
        <v>0</v>
      </c>
      <c r="Y24" s="262">
        <v>0</v>
      </c>
      <c r="Z24" s="262">
        <v>0</v>
      </c>
      <c r="AA24" s="262">
        <v>0</v>
      </c>
      <c r="AB24" s="262">
        <v>0</v>
      </c>
      <c r="AC24" s="262">
        <v>0</v>
      </c>
      <c r="AD24" s="262">
        <v>0</v>
      </c>
      <c r="AE24" s="262">
        <v>0</v>
      </c>
      <c r="AF24" s="262">
        <v>0</v>
      </c>
      <c r="AG24" s="262">
        <v>0</v>
      </c>
      <c r="AH24" s="547">
        <v>0.53797515326552592</v>
      </c>
    </row>
    <row r="25" spans="2:34" x14ac:dyDescent="0.25">
      <c r="B25" s="447">
        <v>11</v>
      </c>
      <c r="C25" s="232" t="s">
        <v>492</v>
      </c>
      <c r="D25" s="262">
        <v>0</v>
      </c>
      <c r="E25" s="262">
        <v>0</v>
      </c>
      <c r="F25" s="540"/>
      <c r="G25" s="262">
        <v>0</v>
      </c>
      <c r="H25" s="262">
        <v>0</v>
      </c>
      <c r="I25" s="262">
        <v>0</v>
      </c>
      <c r="J25" s="262">
        <v>0</v>
      </c>
      <c r="K25" s="540"/>
      <c r="L25" s="262">
        <v>0</v>
      </c>
      <c r="M25" s="262">
        <v>0</v>
      </c>
      <c r="N25" s="262">
        <v>0</v>
      </c>
      <c r="O25" s="540"/>
      <c r="P25" s="262">
        <v>0</v>
      </c>
      <c r="Q25" s="262">
        <v>0</v>
      </c>
      <c r="R25" s="262">
        <v>0</v>
      </c>
      <c r="S25" s="540"/>
      <c r="T25" s="262">
        <v>0</v>
      </c>
      <c r="U25" s="262">
        <v>0</v>
      </c>
      <c r="V25" s="262">
        <v>0</v>
      </c>
      <c r="W25" s="540"/>
      <c r="X25" s="262">
        <v>0</v>
      </c>
      <c r="Y25" s="262">
        <v>0</v>
      </c>
      <c r="Z25" s="262">
        <v>0</v>
      </c>
      <c r="AA25" s="540"/>
      <c r="AB25" s="262">
        <v>0</v>
      </c>
      <c r="AC25" s="262">
        <v>0</v>
      </c>
      <c r="AD25" s="262">
        <v>0</v>
      </c>
      <c r="AE25" s="540"/>
      <c r="AF25" s="262">
        <v>0</v>
      </c>
      <c r="AG25" s="262">
        <v>0</v>
      </c>
      <c r="AH25" s="547">
        <v>0</v>
      </c>
    </row>
    <row r="26" spans="2:34" x14ac:dyDescent="0.25">
      <c r="B26" s="447">
        <v>12</v>
      </c>
      <c r="C26" s="230" t="s">
        <v>511</v>
      </c>
      <c r="D26" s="262">
        <v>1.2317523449212634E-2</v>
      </c>
      <c r="E26" s="262">
        <v>9.5802960160542728E-3</v>
      </c>
      <c r="F26" s="262">
        <v>0</v>
      </c>
      <c r="G26" s="262">
        <v>0</v>
      </c>
      <c r="H26" s="262">
        <v>5.3649657689903924E-3</v>
      </c>
      <c r="I26" s="262">
        <v>0</v>
      </c>
      <c r="J26" s="262">
        <v>0</v>
      </c>
      <c r="K26" s="262">
        <v>0</v>
      </c>
      <c r="L26" s="262">
        <v>0</v>
      </c>
      <c r="M26" s="262">
        <v>0</v>
      </c>
      <c r="N26" s="262">
        <v>0</v>
      </c>
      <c r="O26" s="262">
        <v>0</v>
      </c>
      <c r="P26" s="262">
        <v>0</v>
      </c>
      <c r="Q26" s="262">
        <v>0</v>
      </c>
      <c r="R26" s="262">
        <v>0</v>
      </c>
      <c r="S26" s="262">
        <v>0</v>
      </c>
      <c r="T26" s="262">
        <v>0</v>
      </c>
      <c r="U26" s="262">
        <v>0</v>
      </c>
      <c r="V26" s="262">
        <v>0</v>
      </c>
      <c r="W26" s="262">
        <v>0</v>
      </c>
      <c r="X26" s="262">
        <v>0</v>
      </c>
      <c r="Y26" s="262">
        <v>0</v>
      </c>
      <c r="Z26" s="262">
        <v>0</v>
      </c>
      <c r="AA26" s="262">
        <v>0</v>
      </c>
      <c r="AB26" s="262">
        <v>0</v>
      </c>
      <c r="AC26" s="262">
        <v>1.2317523449212634E-2</v>
      </c>
      <c r="AD26" s="262">
        <v>9.5802960160542728E-3</v>
      </c>
      <c r="AE26" s="262">
        <v>0</v>
      </c>
      <c r="AF26" s="262">
        <v>0</v>
      </c>
      <c r="AG26" s="262">
        <v>5.3649657689903924E-3</v>
      </c>
      <c r="AH26" s="547">
        <v>1.5554437106697971</v>
      </c>
    </row>
    <row r="27" spans="2:34" x14ac:dyDescent="0.25">
      <c r="B27" s="447">
        <v>13</v>
      </c>
      <c r="C27" s="232" t="s">
        <v>494</v>
      </c>
      <c r="D27" s="262">
        <v>1.2317523449212634E-2</v>
      </c>
      <c r="E27" s="262">
        <v>9.5802960160542728E-3</v>
      </c>
      <c r="F27" s="262">
        <v>0</v>
      </c>
      <c r="G27" s="262">
        <v>0</v>
      </c>
      <c r="H27" s="262">
        <v>5.3649657689903924E-3</v>
      </c>
      <c r="I27" s="262">
        <v>0</v>
      </c>
      <c r="J27" s="262">
        <v>0</v>
      </c>
      <c r="K27" s="262">
        <v>0</v>
      </c>
      <c r="L27" s="262">
        <v>0</v>
      </c>
      <c r="M27" s="262">
        <v>0</v>
      </c>
      <c r="N27" s="262">
        <v>0</v>
      </c>
      <c r="O27" s="262">
        <v>0</v>
      </c>
      <c r="P27" s="262">
        <v>0</v>
      </c>
      <c r="Q27" s="262">
        <v>0</v>
      </c>
      <c r="R27" s="262">
        <v>0</v>
      </c>
      <c r="S27" s="262">
        <v>0</v>
      </c>
      <c r="T27" s="262">
        <v>0</v>
      </c>
      <c r="U27" s="262">
        <v>0</v>
      </c>
      <c r="V27" s="262">
        <v>0</v>
      </c>
      <c r="W27" s="262">
        <v>0</v>
      </c>
      <c r="X27" s="262">
        <v>0</v>
      </c>
      <c r="Y27" s="262">
        <v>0</v>
      </c>
      <c r="Z27" s="262">
        <v>0</v>
      </c>
      <c r="AA27" s="262">
        <v>0</v>
      </c>
      <c r="AB27" s="262">
        <v>0</v>
      </c>
      <c r="AC27" s="262">
        <v>1.2317523449212634E-2</v>
      </c>
      <c r="AD27" s="262">
        <v>9.5802960160542728E-3</v>
      </c>
      <c r="AE27" s="262">
        <v>0</v>
      </c>
      <c r="AF27" s="262">
        <v>0</v>
      </c>
      <c r="AG27" s="262">
        <v>5.3649657689903924E-3</v>
      </c>
      <c r="AH27" s="547">
        <v>1.5554437106697971</v>
      </c>
    </row>
    <row r="28" spans="2:34" x14ac:dyDescent="0.25">
      <c r="B28" s="448">
        <v>14</v>
      </c>
      <c r="C28" s="263" t="s">
        <v>508</v>
      </c>
      <c r="D28" s="262">
        <v>0</v>
      </c>
      <c r="E28" s="262">
        <v>0</v>
      </c>
      <c r="F28" s="262">
        <v>0</v>
      </c>
      <c r="G28" s="262">
        <v>0</v>
      </c>
      <c r="H28" s="262">
        <v>0</v>
      </c>
      <c r="I28" s="262">
        <v>0</v>
      </c>
      <c r="J28" s="262">
        <v>0</v>
      </c>
      <c r="K28" s="262">
        <v>0</v>
      </c>
      <c r="L28" s="262">
        <v>0</v>
      </c>
      <c r="M28" s="262">
        <v>0</v>
      </c>
      <c r="N28" s="262">
        <v>0</v>
      </c>
      <c r="O28" s="262">
        <v>0</v>
      </c>
      <c r="P28" s="262">
        <v>0</v>
      </c>
      <c r="Q28" s="262">
        <v>0</v>
      </c>
      <c r="R28" s="262">
        <v>0</v>
      </c>
      <c r="S28" s="262">
        <v>0</v>
      </c>
      <c r="T28" s="262">
        <v>0</v>
      </c>
      <c r="U28" s="262">
        <v>0</v>
      </c>
      <c r="V28" s="262">
        <v>0</v>
      </c>
      <c r="W28" s="262">
        <v>0</v>
      </c>
      <c r="X28" s="262">
        <v>0</v>
      </c>
      <c r="Y28" s="262">
        <v>0</v>
      </c>
      <c r="Z28" s="262">
        <v>0</v>
      </c>
      <c r="AA28" s="262">
        <v>0</v>
      </c>
      <c r="AB28" s="262">
        <v>0</v>
      </c>
      <c r="AC28" s="262">
        <v>0</v>
      </c>
      <c r="AD28" s="262">
        <v>0</v>
      </c>
      <c r="AE28" s="262">
        <v>0</v>
      </c>
      <c r="AF28" s="262">
        <v>0</v>
      </c>
      <c r="AG28" s="262">
        <v>0</v>
      </c>
      <c r="AH28" s="547">
        <v>0</v>
      </c>
    </row>
    <row r="29" spans="2:34" x14ac:dyDescent="0.25">
      <c r="B29" s="447">
        <v>15</v>
      </c>
      <c r="C29" s="232" t="s">
        <v>492</v>
      </c>
      <c r="D29" s="262">
        <v>0</v>
      </c>
      <c r="E29" s="262">
        <v>0</v>
      </c>
      <c r="F29" s="540"/>
      <c r="G29" s="262">
        <v>0</v>
      </c>
      <c r="H29" s="262">
        <v>0</v>
      </c>
      <c r="I29" s="262">
        <v>0</v>
      </c>
      <c r="J29" s="262">
        <v>0</v>
      </c>
      <c r="K29" s="540"/>
      <c r="L29" s="262">
        <v>0</v>
      </c>
      <c r="M29" s="262">
        <v>0</v>
      </c>
      <c r="N29" s="262">
        <v>0</v>
      </c>
      <c r="O29" s="540"/>
      <c r="P29" s="262">
        <v>0</v>
      </c>
      <c r="Q29" s="262">
        <v>0</v>
      </c>
      <c r="R29" s="262">
        <v>0</v>
      </c>
      <c r="S29" s="540"/>
      <c r="T29" s="262">
        <v>0</v>
      </c>
      <c r="U29" s="262">
        <v>0</v>
      </c>
      <c r="V29" s="262">
        <v>0</v>
      </c>
      <c r="W29" s="540"/>
      <c r="X29" s="262">
        <v>0</v>
      </c>
      <c r="Y29" s="262">
        <v>0</v>
      </c>
      <c r="Z29" s="262">
        <v>0</v>
      </c>
      <c r="AA29" s="540"/>
      <c r="AB29" s="262">
        <v>0</v>
      </c>
      <c r="AC29" s="262">
        <v>0</v>
      </c>
      <c r="AD29" s="262">
        <v>0</v>
      </c>
      <c r="AE29" s="540"/>
      <c r="AF29" s="262">
        <v>0</v>
      </c>
      <c r="AG29" s="262">
        <v>0</v>
      </c>
      <c r="AH29" s="547">
        <v>0</v>
      </c>
    </row>
    <row r="30" spans="2:34" x14ac:dyDescent="0.25">
      <c r="B30" s="447">
        <v>16</v>
      </c>
      <c r="C30" s="230" t="s">
        <v>510</v>
      </c>
      <c r="D30" s="262">
        <v>1.1542372493713795</v>
      </c>
      <c r="E30" s="262">
        <v>0.20986131806752348</v>
      </c>
      <c r="F30" s="262">
        <v>0</v>
      </c>
      <c r="G30" s="262">
        <v>0</v>
      </c>
      <c r="H30" s="262">
        <v>0</v>
      </c>
      <c r="I30" s="262">
        <v>0</v>
      </c>
      <c r="J30" s="262">
        <v>0</v>
      </c>
      <c r="K30" s="262">
        <v>0</v>
      </c>
      <c r="L30" s="262">
        <v>0</v>
      </c>
      <c r="M30" s="262">
        <v>0</v>
      </c>
      <c r="N30" s="262">
        <v>0</v>
      </c>
      <c r="O30" s="262">
        <v>0</v>
      </c>
      <c r="P30" s="262">
        <v>0</v>
      </c>
      <c r="Q30" s="262">
        <v>0</v>
      </c>
      <c r="R30" s="262">
        <v>0</v>
      </c>
      <c r="S30" s="262">
        <v>0</v>
      </c>
      <c r="T30" s="262">
        <v>0</v>
      </c>
      <c r="U30" s="262">
        <v>0</v>
      </c>
      <c r="V30" s="262">
        <v>0</v>
      </c>
      <c r="W30" s="262">
        <v>0</v>
      </c>
      <c r="X30" s="262">
        <v>0</v>
      </c>
      <c r="Y30" s="262">
        <v>0</v>
      </c>
      <c r="Z30" s="262">
        <v>0</v>
      </c>
      <c r="AA30" s="262">
        <v>0</v>
      </c>
      <c r="AB30" s="262">
        <v>0</v>
      </c>
      <c r="AC30" s="262">
        <v>1.1542372493713795</v>
      </c>
      <c r="AD30" s="262">
        <v>0.20986131806752348</v>
      </c>
      <c r="AE30" s="262">
        <v>0</v>
      </c>
      <c r="AF30" s="262">
        <v>0</v>
      </c>
      <c r="AG30" s="262">
        <v>0</v>
      </c>
      <c r="AH30" s="547">
        <v>13.42386598292318</v>
      </c>
    </row>
    <row r="31" spans="2:34" x14ac:dyDescent="0.25">
      <c r="B31" s="447">
        <v>17</v>
      </c>
      <c r="C31" s="232" t="s">
        <v>494</v>
      </c>
      <c r="D31" s="262">
        <v>1.1542372493713795</v>
      </c>
      <c r="E31" s="262">
        <v>0.20986131806752348</v>
      </c>
      <c r="F31" s="262">
        <v>0</v>
      </c>
      <c r="G31" s="262">
        <v>0</v>
      </c>
      <c r="H31" s="262">
        <v>0</v>
      </c>
      <c r="I31" s="262">
        <v>0</v>
      </c>
      <c r="J31" s="262">
        <v>0</v>
      </c>
      <c r="K31" s="262">
        <v>0</v>
      </c>
      <c r="L31" s="262">
        <v>0</v>
      </c>
      <c r="M31" s="262">
        <v>0</v>
      </c>
      <c r="N31" s="262">
        <v>0</v>
      </c>
      <c r="O31" s="262">
        <v>0</v>
      </c>
      <c r="P31" s="262">
        <v>0</v>
      </c>
      <c r="Q31" s="262">
        <v>0</v>
      </c>
      <c r="R31" s="262">
        <v>0</v>
      </c>
      <c r="S31" s="262">
        <v>0</v>
      </c>
      <c r="T31" s="262">
        <v>0</v>
      </c>
      <c r="U31" s="262">
        <v>0</v>
      </c>
      <c r="V31" s="262">
        <v>0</v>
      </c>
      <c r="W31" s="262">
        <v>0</v>
      </c>
      <c r="X31" s="262">
        <v>0</v>
      </c>
      <c r="Y31" s="262">
        <v>0</v>
      </c>
      <c r="Z31" s="262">
        <v>0</v>
      </c>
      <c r="AA31" s="262">
        <v>0</v>
      </c>
      <c r="AB31" s="262">
        <v>0</v>
      </c>
      <c r="AC31" s="262">
        <v>1.1542372493713795</v>
      </c>
      <c r="AD31" s="262">
        <v>0.20986131806752348</v>
      </c>
      <c r="AE31" s="262">
        <v>0</v>
      </c>
      <c r="AF31" s="262">
        <v>0</v>
      </c>
      <c r="AG31" s="262">
        <v>0</v>
      </c>
      <c r="AH31" s="547">
        <v>13.42386598292318</v>
      </c>
    </row>
    <row r="32" spans="2:34" x14ac:dyDescent="0.25">
      <c r="B32" s="448">
        <v>18</v>
      </c>
      <c r="C32" s="263" t="s">
        <v>508</v>
      </c>
      <c r="D32" s="262">
        <v>0</v>
      </c>
      <c r="E32" s="262">
        <v>0</v>
      </c>
      <c r="F32" s="262">
        <v>0</v>
      </c>
      <c r="G32" s="262">
        <v>0</v>
      </c>
      <c r="H32" s="262">
        <v>0</v>
      </c>
      <c r="I32" s="262">
        <v>0</v>
      </c>
      <c r="J32" s="262">
        <v>0</v>
      </c>
      <c r="K32" s="262">
        <v>0</v>
      </c>
      <c r="L32" s="262">
        <v>0</v>
      </c>
      <c r="M32" s="262">
        <v>0</v>
      </c>
      <c r="N32" s="262">
        <v>0</v>
      </c>
      <c r="O32" s="262">
        <v>0</v>
      </c>
      <c r="P32" s="262">
        <v>0</v>
      </c>
      <c r="Q32" s="262">
        <v>0</v>
      </c>
      <c r="R32" s="262">
        <v>0</v>
      </c>
      <c r="S32" s="262">
        <v>0</v>
      </c>
      <c r="T32" s="262">
        <v>0</v>
      </c>
      <c r="U32" s="262">
        <v>0</v>
      </c>
      <c r="V32" s="262">
        <v>0</v>
      </c>
      <c r="W32" s="262">
        <v>0</v>
      </c>
      <c r="X32" s="262">
        <v>0</v>
      </c>
      <c r="Y32" s="262">
        <v>0</v>
      </c>
      <c r="Z32" s="262">
        <v>0</v>
      </c>
      <c r="AA32" s="262">
        <v>0</v>
      </c>
      <c r="AB32" s="262">
        <v>0</v>
      </c>
      <c r="AC32" s="262">
        <v>0</v>
      </c>
      <c r="AD32" s="262">
        <v>0</v>
      </c>
      <c r="AE32" s="262">
        <v>0</v>
      </c>
      <c r="AF32" s="262">
        <v>0</v>
      </c>
      <c r="AG32" s="262">
        <v>0</v>
      </c>
      <c r="AH32" s="547">
        <v>0</v>
      </c>
    </row>
    <row r="33" spans="2:34" x14ac:dyDescent="0.25">
      <c r="B33" s="447">
        <v>19</v>
      </c>
      <c r="C33" s="232" t="s">
        <v>492</v>
      </c>
      <c r="D33" s="262">
        <v>0</v>
      </c>
      <c r="E33" s="262">
        <v>0</v>
      </c>
      <c r="F33" s="540"/>
      <c r="G33" s="262">
        <v>0</v>
      </c>
      <c r="H33" s="262">
        <v>0</v>
      </c>
      <c r="I33" s="262">
        <v>0</v>
      </c>
      <c r="J33" s="262">
        <v>0</v>
      </c>
      <c r="K33" s="540"/>
      <c r="L33" s="262">
        <v>0</v>
      </c>
      <c r="M33" s="262">
        <v>0</v>
      </c>
      <c r="N33" s="262">
        <v>0</v>
      </c>
      <c r="O33" s="540"/>
      <c r="P33" s="262">
        <v>0</v>
      </c>
      <c r="Q33" s="262">
        <v>0</v>
      </c>
      <c r="R33" s="262">
        <v>0</v>
      </c>
      <c r="S33" s="540"/>
      <c r="T33" s="262">
        <v>0</v>
      </c>
      <c r="U33" s="262">
        <v>0</v>
      </c>
      <c r="V33" s="262">
        <v>0</v>
      </c>
      <c r="W33" s="540"/>
      <c r="X33" s="262">
        <v>0</v>
      </c>
      <c r="Y33" s="262">
        <v>0</v>
      </c>
      <c r="Z33" s="262">
        <v>0</v>
      </c>
      <c r="AA33" s="540"/>
      <c r="AB33" s="262">
        <v>0</v>
      </c>
      <c r="AC33" s="262">
        <v>0</v>
      </c>
      <c r="AD33" s="262">
        <v>0</v>
      </c>
      <c r="AE33" s="540"/>
      <c r="AF33" s="262">
        <v>0</v>
      </c>
      <c r="AG33" s="262">
        <v>0</v>
      </c>
      <c r="AH33" s="547">
        <v>0</v>
      </c>
    </row>
    <row r="34" spans="2:34" x14ac:dyDescent="0.25">
      <c r="B34" s="447">
        <v>20</v>
      </c>
      <c r="C34" s="391" t="s">
        <v>509</v>
      </c>
      <c r="D34" s="262">
        <v>0.91465423803486767</v>
      </c>
      <c r="E34" s="262">
        <v>7.5194001462751014E-2</v>
      </c>
      <c r="F34" s="262">
        <v>0</v>
      </c>
      <c r="G34" s="262">
        <v>1.0887757183903684E-2</v>
      </c>
      <c r="H34" s="262">
        <v>2.5662989033858907E-3</v>
      </c>
      <c r="I34" s="262">
        <v>0.33615225819846895</v>
      </c>
      <c r="J34" s="262">
        <v>0</v>
      </c>
      <c r="K34" s="262">
        <v>0</v>
      </c>
      <c r="L34" s="262">
        <v>0</v>
      </c>
      <c r="M34" s="262">
        <v>0</v>
      </c>
      <c r="N34" s="262">
        <v>0</v>
      </c>
      <c r="O34" s="262">
        <v>0</v>
      </c>
      <c r="P34" s="262">
        <v>0</v>
      </c>
      <c r="Q34" s="262">
        <v>0.79076220904785299</v>
      </c>
      <c r="R34" s="262">
        <v>0</v>
      </c>
      <c r="S34" s="262">
        <v>0</v>
      </c>
      <c r="T34" s="262">
        <v>0</v>
      </c>
      <c r="U34" s="262">
        <v>0</v>
      </c>
      <c r="V34" s="262">
        <v>0</v>
      </c>
      <c r="W34" s="262">
        <v>0</v>
      </c>
      <c r="X34" s="262">
        <v>0</v>
      </c>
      <c r="Y34" s="262">
        <v>0</v>
      </c>
      <c r="Z34" s="262">
        <v>0</v>
      </c>
      <c r="AA34" s="262">
        <v>0</v>
      </c>
      <c r="AB34" s="262">
        <v>0</v>
      </c>
      <c r="AC34" s="262">
        <v>2.0415687052811897</v>
      </c>
      <c r="AD34" s="262">
        <v>7.5194001462751014E-2</v>
      </c>
      <c r="AE34" s="262">
        <v>0</v>
      </c>
      <c r="AF34" s="262">
        <v>1.0887757183903684E-2</v>
      </c>
      <c r="AG34" s="262">
        <v>2.5662989033858907E-3</v>
      </c>
      <c r="AH34" s="547">
        <v>6.5416433613756846</v>
      </c>
    </row>
    <row r="35" spans="2:34" x14ac:dyDescent="0.25">
      <c r="B35" s="447">
        <v>21</v>
      </c>
      <c r="C35" s="230" t="s">
        <v>494</v>
      </c>
      <c r="D35" s="262">
        <v>0.91465423803486767</v>
      </c>
      <c r="E35" s="262">
        <v>7.5194001462751014E-2</v>
      </c>
      <c r="F35" s="262">
        <v>0</v>
      </c>
      <c r="G35" s="262">
        <v>1.0887757183903684E-2</v>
      </c>
      <c r="H35" s="262">
        <v>2.5662989033858907E-3</v>
      </c>
      <c r="I35" s="262">
        <v>0.33615225819846895</v>
      </c>
      <c r="J35" s="262">
        <v>0</v>
      </c>
      <c r="K35" s="262">
        <v>0</v>
      </c>
      <c r="L35" s="262">
        <v>0</v>
      </c>
      <c r="M35" s="262">
        <v>0</v>
      </c>
      <c r="N35" s="262">
        <v>0</v>
      </c>
      <c r="O35" s="262">
        <v>0</v>
      </c>
      <c r="P35" s="262">
        <v>0</v>
      </c>
      <c r="Q35" s="262">
        <v>0.79076220904785299</v>
      </c>
      <c r="R35" s="262">
        <v>0</v>
      </c>
      <c r="S35" s="262">
        <v>0</v>
      </c>
      <c r="T35" s="262">
        <v>0</v>
      </c>
      <c r="U35" s="262">
        <v>0</v>
      </c>
      <c r="V35" s="262">
        <v>0</v>
      </c>
      <c r="W35" s="262">
        <v>0</v>
      </c>
      <c r="X35" s="262">
        <v>0</v>
      </c>
      <c r="Y35" s="262">
        <v>0</v>
      </c>
      <c r="Z35" s="262">
        <v>0</v>
      </c>
      <c r="AA35" s="262">
        <v>0</v>
      </c>
      <c r="AB35" s="262">
        <v>0</v>
      </c>
      <c r="AC35" s="262">
        <v>2.0415687052811897</v>
      </c>
      <c r="AD35" s="262">
        <v>7.5194001462751014E-2</v>
      </c>
      <c r="AE35" s="262">
        <v>0</v>
      </c>
      <c r="AF35" s="262">
        <v>1.0887757183903684E-2</v>
      </c>
      <c r="AG35" s="262">
        <v>2.5662989033858907E-3</v>
      </c>
      <c r="AH35" s="547">
        <v>6.5416433613756846</v>
      </c>
    </row>
    <row r="36" spans="2:34" x14ac:dyDescent="0.25">
      <c r="B36" s="447">
        <v>22</v>
      </c>
      <c r="C36" s="235" t="s">
        <v>508</v>
      </c>
      <c r="D36" s="262">
        <v>0</v>
      </c>
      <c r="E36" s="262">
        <v>0</v>
      </c>
      <c r="F36" s="262">
        <v>0</v>
      </c>
      <c r="G36" s="262">
        <v>0</v>
      </c>
      <c r="H36" s="262">
        <v>0</v>
      </c>
      <c r="I36" s="262">
        <v>0</v>
      </c>
      <c r="J36" s="262">
        <v>0</v>
      </c>
      <c r="K36" s="262">
        <v>0</v>
      </c>
      <c r="L36" s="262">
        <v>0</v>
      </c>
      <c r="M36" s="262">
        <v>0</v>
      </c>
      <c r="N36" s="262">
        <v>0</v>
      </c>
      <c r="O36" s="262">
        <v>0</v>
      </c>
      <c r="P36" s="262">
        <v>0</v>
      </c>
      <c r="Q36" s="262">
        <v>0</v>
      </c>
      <c r="R36" s="262">
        <v>0</v>
      </c>
      <c r="S36" s="262">
        <v>0</v>
      </c>
      <c r="T36" s="262">
        <v>0</v>
      </c>
      <c r="U36" s="262">
        <v>0</v>
      </c>
      <c r="V36" s="262">
        <v>0</v>
      </c>
      <c r="W36" s="262">
        <v>0</v>
      </c>
      <c r="X36" s="262">
        <v>0</v>
      </c>
      <c r="Y36" s="262">
        <v>0</v>
      </c>
      <c r="Z36" s="262">
        <v>0</v>
      </c>
      <c r="AA36" s="262">
        <v>0</v>
      </c>
      <c r="AB36" s="262">
        <v>0</v>
      </c>
      <c r="AC36" s="262">
        <v>0</v>
      </c>
      <c r="AD36" s="262">
        <v>0</v>
      </c>
      <c r="AE36" s="262">
        <v>0</v>
      </c>
      <c r="AF36" s="262">
        <v>0</v>
      </c>
      <c r="AG36" s="262">
        <v>0</v>
      </c>
      <c r="AH36" s="547">
        <v>0</v>
      </c>
    </row>
    <row r="37" spans="2:34" x14ac:dyDescent="0.25">
      <c r="B37" s="447">
        <v>23</v>
      </c>
      <c r="C37" s="230" t="s">
        <v>492</v>
      </c>
      <c r="D37" s="262">
        <v>0</v>
      </c>
      <c r="E37" s="262">
        <v>0</v>
      </c>
      <c r="F37" s="540"/>
      <c r="G37" s="262">
        <v>0</v>
      </c>
      <c r="H37" s="262">
        <v>0</v>
      </c>
      <c r="I37" s="262">
        <v>0</v>
      </c>
      <c r="J37" s="262">
        <v>0</v>
      </c>
      <c r="K37" s="540"/>
      <c r="L37" s="262">
        <v>0</v>
      </c>
      <c r="M37" s="262">
        <v>0</v>
      </c>
      <c r="N37" s="262">
        <v>0</v>
      </c>
      <c r="O37" s="540"/>
      <c r="P37" s="262">
        <v>0</v>
      </c>
      <c r="Q37" s="262">
        <v>0</v>
      </c>
      <c r="R37" s="262">
        <v>0</v>
      </c>
      <c r="S37" s="540"/>
      <c r="T37" s="262">
        <v>0</v>
      </c>
      <c r="U37" s="262">
        <v>0</v>
      </c>
      <c r="V37" s="262">
        <v>0</v>
      </c>
      <c r="W37" s="540"/>
      <c r="X37" s="262">
        <v>0</v>
      </c>
      <c r="Y37" s="262">
        <v>0</v>
      </c>
      <c r="Z37" s="262">
        <v>0</v>
      </c>
      <c r="AA37" s="540"/>
      <c r="AB37" s="262">
        <v>0</v>
      </c>
      <c r="AC37" s="262">
        <v>0</v>
      </c>
      <c r="AD37" s="262">
        <v>0</v>
      </c>
      <c r="AE37" s="540"/>
      <c r="AF37" s="262">
        <v>0</v>
      </c>
      <c r="AG37" s="262">
        <v>0</v>
      </c>
      <c r="AH37" s="547">
        <v>0</v>
      </c>
    </row>
    <row r="38" spans="2:34" x14ac:dyDescent="0.25">
      <c r="B38" s="447">
        <v>24</v>
      </c>
      <c r="C38" s="391" t="s">
        <v>507</v>
      </c>
      <c r="D38" s="262">
        <v>36.891234330382652</v>
      </c>
      <c r="E38" s="262">
        <v>5.4576426407876886</v>
      </c>
      <c r="F38" s="262">
        <v>0</v>
      </c>
      <c r="G38" s="262">
        <v>0</v>
      </c>
      <c r="H38" s="262">
        <v>0</v>
      </c>
      <c r="I38" s="262">
        <v>0</v>
      </c>
      <c r="J38" s="262">
        <v>0</v>
      </c>
      <c r="K38" s="262">
        <v>0</v>
      </c>
      <c r="L38" s="262">
        <v>0</v>
      </c>
      <c r="M38" s="541"/>
      <c r="N38" s="541"/>
      <c r="O38" s="541"/>
      <c r="P38" s="541"/>
      <c r="Q38" s="262">
        <v>0</v>
      </c>
      <c r="R38" s="262">
        <v>0</v>
      </c>
      <c r="S38" s="262">
        <v>0</v>
      </c>
      <c r="T38" s="262">
        <v>0</v>
      </c>
      <c r="U38" s="541"/>
      <c r="V38" s="541"/>
      <c r="W38" s="541"/>
      <c r="X38" s="541"/>
      <c r="Y38" s="541"/>
      <c r="Z38" s="541"/>
      <c r="AA38" s="541"/>
      <c r="AB38" s="541"/>
      <c r="AC38" s="262">
        <v>36.891234330382652</v>
      </c>
      <c r="AD38" s="262">
        <v>5.4576426407876886</v>
      </c>
      <c r="AE38" s="262">
        <v>0</v>
      </c>
      <c r="AF38" s="262">
        <v>0</v>
      </c>
      <c r="AG38" s="262">
        <v>0</v>
      </c>
      <c r="AH38" s="547">
        <v>40.050353784271422</v>
      </c>
    </row>
    <row r="39" spans="2:34" x14ac:dyDescent="0.25">
      <c r="B39" s="447">
        <v>25</v>
      </c>
      <c r="C39" s="230" t="s">
        <v>506</v>
      </c>
      <c r="D39" s="262">
        <v>34.524661973943942</v>
      </c>
      <c r="E39" s="262">
        <v>5.4560017632947639</v>
      </c>
      <c r="F39" s="262">
        <v>0</v>
      </c>
      <c r="G39" s="262">
        <v>0</v>
      </c>
      <c r="H39" s="262">
        <v>0</v>
      </c>
      <c r="I39" s="262">
        <v>0</v>
      </c>
      <c r="J39" s="262">
        <v>0</v>
      </c>
      <c r="K39" s="262">
        <v>0</v>
      </c>
      <c r="L39" s="262">
        <v>0</v>
      </c>
      <c r="M39" s="541"/>
      <c r="N39" s="541"/>
      <c r="O39" s="541"/>
      <c r="P39" s="541"/>
      <c r="Q39" s="262">
        <v>0</v>
      </c>
      <c r="R39" s="262">
        <v>0</v>
      </c>
      <c r="S39" s="262">
        <v>0</v>
      </c>
      <c r="T39" s="262">
        <v>0</v>
      </c>
      <c r="U39" s="541"/>
      <c r="V39" s="541"/>
      <c r="W39" s="541"/>
      <c r="X39" s="541"/>
      <c r="Y39" s="541"/>
      <c r="Z39" s="541"/>
      <c r="AA39" s="541"/>
      <c r="AB39" s="541"/>
      <c r="AC39" s="262">
        <v>34.524661973943942</v>
      </c>
      <c r="AD39" s="262">
        <v>5.4560017632947639</v>
      </c>
      <c r="AE39" s="262">
        <v>0</v>
      </c>
      <c r="AF39" s="262">
        <v>0</v>
      </c>
      <c r="AG39" s="262">
        <v>0</v>
      </c>
      <c r="AH39" s="547">
        <v>34.524661973943942</v>
      </c>
    </row>
    <row r="40" spans="2:34" x14ac:dyDescent="0.25">
      <c r="B40" s="447">
        <v>26</v>
      </c>
      <c r="C40" s="230" t="s">
        <v>496</v>
      </c>
      <c r="D40" s="262">
        <v>0</v>
      </c>
      <c r="E40" s="262">
        <v>0</v>
      </c>
      <c r="F40" s="262">
        <v>0</v>
      </c>
      <c r="G40" s="262">
        <v>0</v>
      </c>
      <c r="H40" s="262">
        <v>0</v>
      </c>
      <c r="I40" s="262">
        <v>0</v>
      </c>
      <c r="J40" s="262">
        <v>0</v>
      </c>
      <c r="K40" s="262">
        <v>0</v>
      </c>
      <c r="L40" s="262">
        <v>0</v>
      </c>
      <c r="M40" s="541"/>
      <c r="N40" s="541"/>
      <c r="O40" s="541"/>
      <c r="P40" s="541"/>
      <c r="Q40" s="262">
        <v>0</v>
      </c>
      <c r="R40" s="262">
        <v>0</v>
      </c>
      <c r="S40" s="262">
        <v>0</v>
      </c>
      <c r="T40" s="262">
        <v>0</v>
      </c>
      <c r="U40" s="541"/>
      <c r="V40" s="541"/>
      <c r="W40" s="541"/>
      <c r="X40" s="541"/>
      <c r="Y40" s="541"/>
      <c r="Z40" s="541"/>
      <c r="AA40" s="541"/>
      <c r="AB40" s="541"/>
      <c r="AC40" s="262">
        <v>0</v>
      </c>
      <c r="AD40" s="262">
        <v>0</v>
      </c>
      <c r="AE40" s="262">
        <v>0</v>
      </c>
      <c r="AF40" s="262">
        <v>0</v>
      </c>
      <c r="AG40" s="262">
        <v>0</v>
      </c>
      <c r="AH40" s="547">
        <v>0</v>
      </c>
    </row>
    <row r="41" spans="2:34" x14ac:dyDescent="0.25">
      <c r="B41" s="447">
        <v>27</v>
      </c>
      <c r="C41" s="230" t="s">
        <v>505</v>
      </c>
      <c r="D41" s="262">
        <v>2.0615906781552789</v>
      </c>
      <c r="E41" s="262">
        <v>0</v>
      </c>
      <c r="F41" s="262">
        <v>0</v>
      </c>
      <c r="G41" s="262">
        <v>0</v>
      </c>
      <c r="H41" s="262">
        <v>0</v>
      </c>
      <c r="I41" s="542">
        <v>0</v>
      </c>
      <c r="J41" s="542">
        <v>0</v>
      </c>
      <c r="K41" s="541"/>
      <c r="L41" s="541"/>
      <c r="M41" s="541"/>
      <c r="N41" s="541"/>
      <c r="O41" s="541"/>
      <c r="P41" s="541"/>
      <c r="Q41" s="541"/>
      <c r="R41" s="541"/>
      <c r="S41" s="541"/>
      <c r="T41" s="541"/>
      <c r="U41" s="541"/>
      <c r="V41" s="541"/>
      <c r="W41" s="541"/>
      <c r="X41" s="541"/>
      <c r="Y41" s="541"/>
      <c r="Z41" s="541"/>
      <c r="AA41" s="541"/>
      <c r="AB41" s="541"/>
      <c r="AC41" s="542">
        <v>2.0615906781552789</v>
      </c>
      <c r="AD41" s="542">
        <v>0</v>
      </c>
      <c r="AE41" s="542">
        <v>0</v>
      </c>
      <c r="AF41" s="542">
        <v>0</v>
      </c>
      <c r="AG41" s="542">
        <v>0</v>
      </c>
      <c r="AH41" s="548">
        <v>2.6997027619201761</v>
      </c>
    </row>
    <row r="42" spans="2:34" x14ac:dyDescent="0.25">
      <c r="B42" s="447">
        <v>28</v>
      </c>
      <c r="C42" s="391" t="s">
        <v>504</v>
      </c>
      <c r="D42" s="262">
        <v>0</v>
      </c>
      <c r="E42" s="262">
        <v>0</v>
      </c>
      <c r="F42" s="262">
        <v>0</v>
      </c>
      <c r="G42" s="262">
        <v>0</v>
      </c>
      <c r="H42" s="262">
        <v>0</v>
      </c>
      <c r="I42" s="262">
        <v>0</v>
      </c>
      <c r="J42" s="262">
        <v>0</v>
      </c>
      <c r="K42" s="262">
        <v>0</v>
      </c>
      <c r="L42" s="262">
        <v>0</v>
      </c>
      <c r="M42" s="262">
        <v>0</v>
      </c>
      <c r="N42" s="262">
        <v>0</v>
      </c>
      <c r="O42" s="262">
        <v>0</v>
      </c>
      <c r="P42" s="262">
        <v>0</v>
      </c>
      <c r="Q42" s="262">
        <v>0</v>
      </c>
      <c r="R42" s="262">
        <v>0</v>
      </c>
      <c r="S42" s="262">
        <v>0</v>
      </c>
      <c r="T42" s="262">
        <v>0</v>
      </c>
      <c r="U42" s="262">
        <v>0</v>
      </c>
      <c r="V42" s="262">
        <v>0</v>
      </c>
      <c r="W42" s="262">
        <v>0</v>
      </c>
      <c r="X42" s="262">
        <v>0</v>
      </c>
      <c r="Y42" s="262">
        <v>0</v>
      </c>
      <c r="Z42" s="262">
        <v>0</v>
      </c>
      <c r="AA42" s="262">
        <v>0</v>
      </c>
      <c r="AB42" s="262">
        <v>0</v>
      </c>
      <c r="AC42" s="262">
        <v>0</v>
      </c>
      <c r="AD42" s="262">
        <v>0</v>
      </c>
      <c r="AE42" s="262">
        <v>0</v>
      </c>
      <c r="AF42" s="262">
        <v>0</v>
      </c>
      <c r="AG42" s="262">
        <v>0</v>
      </c>
      <c r="AH42" s="547">
        <v>0</v>
      </c>
    </row>
    <row r="43" spans="2:34" x14ac:dyDescent="0.25">
      <c r="B43" s="447">
        <v>29</v>
      </c>
      <c r="C43" s="230" t="s">
        <v>503</v>
      </c>
      <c r="D43" s="262">
        <v>0</v>
      </c>
      <c r="E43" s="262">
        <v>0</v>
      </c>
      <c r="F43" s="262">
        <v>0</v>
      </c>
      <c r="G43" s="262">
        <v>0</v>
      </c>
      <c r="H43" s="262">
        <v>0</v>
      </c>
      <c r="I43" s="262">
        <v>0</v>
      </c>
      <c r="J43" s="262">
        <v>0</v>
      </c>
      <c r="K43" s="262">
        <v>0</v>
      </c>
      <c r="L43" s="262">
        <v>0</v>
      </c>
      <c r="M43" s="262">
        <v>0</v>
      </c>
      <c r="N43" s="262">
        <v>0</v>
      </c>
      <c r="O43" s="262">
        <v>0</v>
      </c>
      <c r="P43" s="262">
        <v>0</v>
      </c>
      <c r="Q43" s="262">
        <v>0</v>
      </c>
      <c r="R43" s="262">
        <v>0</v>
      </c>
      <c r="S43" s="262">
        <v>0</v>
      </c>
      <c r="T43" s="262">
        <v>0</v>
      </c>
      <c r="U43" s="262">
        <v>0</v>
      </c>
      <c r="V43" s="262">
        <v>0</v>
      </c>
      <c r="W43" s="262">
        <v>0</v>
      </c>
      <c r="X43" s="262">
        <v>0</v>
      </c>
      <c r="Y43" s="262">
        <v>0</v>
      </c>
      <c r="Z43" s="262">
        <v>0</v>
      </c>
      <c r="AA43" s="262">
        <v>0</v>
      </c>
      <c r="AB43" s="262">
        <v>0</v>
      </c>
      <c r="AC43" s="262">
        <v>0</v>
      </c>
      <c r="AD43" s="262">
        <v>0</v>
      </c>
      <c r="AE43" s="262">
        <v>0</v>
      </c>
      <c r="AF43" s="262">
        <v>0</v>
      </c>
      <c r="AG43" s="262">
        <v>0</v>
      </c>
      <c r="AH43" s="547">
        <v>0</v>
      </c>
    </row>
    <row r="44" spans="2:34" x14ac:dyDescent="0.25">
      <c r="B44" s="447">
        <v>30</v>
      </c>
      <c r="C44" s="230" t="s">
        <v>502</v>
      </c>
      <c r="D44" s="262">
        <v>0</v>
      </c>
      <c r="E44" s="262">
        <v>0</v>
      </c>
      <c r="F44" s="262">
        <v>0</v>
      </c>
      <c r="G44" s="262">
        <v>0</v>
      </c>
      <c r="H44" s="262">
        <v>0</v>
      </c>
      <c r="I44" s="262">
        <v>0</v>
      </c>
      <c r="J44" s="262">
        <v>0</v>
      </c>
      <c r="K44" s="262">
        <v>0</v>
      </c>
      <c r="L44" s="262">
        <v>0</v>
      </c>
      <c r="M44" s="262">
        <v>0</v>
      </c>
      <c r="N44" s="262">
        <v>0</v>
      </c>
      <c r="O44" s="262">
        <v>0</v>
      </c>
      <c r="P44" s="262">
        <v>0</v>
      </c>
      <c r="Q44" s="262">
        <v>0</v>
      </c>
      <c r="R44" s="262">
        <v>0</v>
      </c>
      <c r="S44" s="262">
        <v>0</v>
      </c>
      <c r="T44" s="262">
        <v>0</v>
      </c>
      <c r="U44" s="262">
        <v>0</v>
      </c>
      <c r="V44" s="262">
        <v>0</v>
      </c>
      <c r="W44" s="262">
        <v>0</v>
      </c>
      <c r="X44" s="262">
        <v>0</v>
      </c>
      <c r="Y44" s="262">
        <v>0</v>
      </c>
      <c r="Z44" s="262">
        <v>0</v>
      </c>
      <c r="AA44" s="262">
        <v>0</v>
      </c>
      <c r="AB44" s="262">
        <v>0</v>
      </c>
      <c r="AC44" s="262">
        <v>0</v>
      </c>
      <c r="AD44" s="262">
        <v>0</v>
      </c>
      <c r="AE44" s="262">
        <v>0</v>
      </c>
      <c r="AF44" s="262">
        <v>0</v>
      </c>
      <c r="AG44" s="262">
        <v>0</v>
      </c>
      <c r="AH44" s="547">
        <v>0</v>
      </c>
    </row>
    <row r="45" spans="2:34" ht="28.5" customHeight="1" x14ac:dyDescent="0.25">
      <c r="B45" s="447">
        <v>31</v>
      </c>
      <c r="C45" s="391" t="s">
        <v>501</v>
      </c>
      <c r="D45" s="262">
        <v>0</v>
      </c>
      <c r="E45" s="262">
        <v>0</v>
      </c>
      <c r="F45" s="262">
        <v>0</v>
      </c>
      <c r="G45" s="262">
        <v>0</v>
      </c>
      <c r="H45" s="262">
        <v>0</v>
      </c>
      <c r="I45" s="262">
        <v>0</v>
      </c>
      <c r="J45" s="262">
        <v>0</v>
      </c>
      <c r="K45" s="262">
        <v>0</v>
      </c>
      <c r="L45" s="262">
        <v>0</v>
      </c>
      <c r="M45" s="262">
        <v>0</v>
      </c>
      <c r="N45" s="262">
        <v>0</v>
      </c>
      <c r="O45" s="262">
        <v>0</v>
      </c>
      <c r="P45" s="262">
        <v>0</v>
      </c>
      <c r="Q45" s="262">
        <v>0</v>
      </c>
      <c r="R45" s="262">
        <v>0</v>
      </c>
      <c r="S45" s="262">
        <v>0</v>
      </c>
      <c r="T45" s="262">
        <v>0</v>
      </c>
      <c r="U45" s="262">
        <v>0</v>
      </c>
      <c r="V45" s="262">
        <v>0</v>
      </c>
      <c r="W45" s="262">
        <v>0</v>
      </c>
      <c r="X45" s="262">
        <v>0</v>
      </c>
      <c r="Y45" s="262">
        <v>0</v>
      </c>
      <c r="Z45" s="262">
        <v>0</v>
      </c>
      <c r="AA45" s="262">
        <v>0</v>
      </c>
      <c r="AB45" s="262">
        <v>0</v>
      </c>
      <c r="AC45" s="262">
        <v>0</v>
      </c>
      <c r="AD45" s="262">
        <v>0</v>
      </c>
      <c r="AE45" s="262">
        <v>0</v>
      </c>
      <c r="AF45" s="262">
        <v>0</v>
      </c>
      <c r="AG45" s="262">
        <v>0</v>
      </c>
      <c r="AH45" s="547">
        <v>0</v>
      </c>
    </row>
    <row r="46" spans="2:34" x14ac:dyDescent="0.25">
      <c r="B46" s="518">
        <v>32</v>
      </c>
      <c r="C46" s="519" t="s">
        <v>487</v>
      </c>
      <c r="D46" s="543">
        <v>41.950853522979955</v>
      </c>
      <c r="E46" s="543">
        <v>6.0014512995346365</v>
      </c>
      <c r="F46" s="543">
        <v>0</v>
      </c>
      <c r="G46" s="543">
        <v>1.2494307562755181E-2</v>
      </c>
      <c r="H46" s="543">
        <v>8.2268894709050088E-3</v>
      </c>
      <c r="I46" s="543">
        <v>0.33822430061029352</v>
      </c>
      <c r="J46" s="543">
        <v>0</v>
      </c>
      <c r="K46" s="544">
        <v>0</v>
      </c>
      <c r="L46" s="544">
        <v>0</v>
      </c>
      <c r="M46" s="544">
        <v>0</v>
      </c>
      <c r="N46" s="544">
        <v>0</v>
      </c>
      <c r="O46" s="544">
        <v>0</v>
      </c>
      <c r="P46" s="544">
        <v>0</v>
      </c>
      <c r="Q46" s="544">
        <v>0.79076220904785299</v>
      </c>
      <c r="R46" s="544">
        <v>0</v>
      </c>
      <c r="S46" s="544">
        <v>0</v>
      </c>
      <c r="T46" s="544">
        <v>0</v>
      </c>
      <c r="U46" s="544">
        <v>0</v>
      </c>
      <c r="V46" s="544">
        <v>0</v>
      </c>
      <c r="W46" s="544">
        <v>0</v>
      </c>
      <c r="X46" s="544">
        <v>0</v>
      </c>
      <c r="Y46" s="544">
        <v>0</v>
      </c>
      <c r="Z46" s="544">
        <v>0</v>
      </c>
      <c r="AA46" s="544">
        <v>0</v>
      </c>
      <c r="AB46" s="544">
        <v>0</v>
      </c>
      <c r="AC46" s="543">
        <v>43.079840032638103</v>
      </c>
      <c r="AD46" s="543">
        <v>6.0014512995346365</v>
      </c>
      <c r="AE46" s="543">
        <v>0</v>
      </c>
      <c r="AF46" s="543">
        <v>1.2494307562755181E-2</v>
      </c>
      <c r="AG46" s="543">
        <v>8.2268894709050088E-3</v>
      </c>
      <c r="AH46" s="549">
        <v>100</v>
      </c>
    </row>
  </sheetData>
  <mergeCells count="24">
    <mergeCell ref="I11:L11"/>
    <mergeCell ref="M11:P11"/>
    <mergeCell ref="B9:C13"/>
    <mergeCell ref="D9:AH9"/>
    <mergeCell ref="D10:H10"/>
    <mergeCell ref="I10:L10"/>
    <mergeCell ref="M10:P10"/>
    <mergeCell ref="Q10:T10"/>
    <mergeCell ref="U10:X10"/>
    <mergeCell ref="Y10:AB10"/>
    <mergeCell ref="AC10:AG10"/>
    <mergeCell ref="D11:H11"/>
    <mergeCell ref="E12:H12"/>
    <mergeCell ref="J12:L12"/>
    <mergeCell ref="N12:P12"/>
    <mergeCell ref="R12:T12"/>
    <mergeCell ref="AH11:AH13"/>
    <mergeCell ref="Z12:AB12"/>
    <mergeCell ref="AD12:AG12"/>
    <mergeCell ref="V12:X12"/>
    <mergeCell ref="Q11:T11"/>
    <mergeCell ref="U11:X11"/>
    <mergeCell ref="Y11:AB11"/>
    <mergeCell ref="AC11:AG11"/>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AA628-2E13-4C28-B387-126FBD078E53}">
  <sheetPr codeName="Ark35">
    <tabColor rgb="FF00422E"/>
    <pageSetUpPr fitToPage="1"/>
  </sheetPr>
  <dimension ref="B7:AG17"/>
  <sheetViews>
    <sheetView zoomScale="83" zoomScaleNormal="83" workbookViewId="0"/>
  </sheetViews>
  <sheetFormatPr defaultColWidth="8.7109375" defaultRowHeight="15" x14ac:dyDescent="0.25"/>
  <cols>
    <col min="1" max="1" width="8.7109375" style="216"/>
    <col min="2" max="2" width="3" style="252" bestFit="1" customWidth="1"/>
    <col min="3" max="3" width="35" style="216" customWidth="1"/>
    <col min="4" max="33" width="15.42578125" style="216" customWidth="1"/>
    <col min="34" max="16384" width="8.7109375" style="216"/>
  </cols>
  <sheetData>
    <row r="7" spans="2:33" ht="19.5" x14ac:dyDescent="0.35">
      <c r="B7" s="302" t="s">
        <v>571</v>
      </c>
      <c r="C7" s="30"/>
    </row>
    <row r="9" spans="2:33" ht="28.9" customHeight="1" x14ac:dyDescent="0.25">
      <c r="B9" s="784" t="s">
        <v>570</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row>
    <row r="10" spans="2:33" ht="14.65" customHeight="1" x14ac:dyDescent="0.25">
      <c r="B10" s="786"/>
      <c r="C10" s="787"/>
      <c r="D10" s="825" t="s">
        <v>529</v>
      </c>
      <c r="E10" s="826"/>
      <c r="F10" s="826"/>
      <c r="G10" s="826"/>
      <c r="H10" s="827"/>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5" t="s">
        <v>523</v>
      </c>
      <c r="AD10" s="826"/>
      <c r="AE10" s="826"/>
      <c r="AF10" s="826"/>
      <c r="AG10" s="826"/>
    </row>
    <row r="11" spans="2:33" ht="32.65" customHeight="1" x14ac:dyDescent="0.25">
      <c r="B11" s="786"/>
      <c r="C11" s="787"/>
      <c r="D11" s="812" t="s">
        <v>560</v>
      </c>
      <c r="E11" s="813"/>
      <c r="F11" s="813"/>
      <c r="G11" s="813"/>
      <c r="H11" s="814"/>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2" t="s">
        <v>560</v>
      </c>
      <c r="AD11" s="813"/>
      <c r="AE11" s="813"/>
      <c r="AF11" s="813"/>
      <c r="AG11" s="813"/>
    </row>
    <row r="12" spans="2:33" ht="32.25" customHeight="1" x14ac:dyDescent="0.25">
      <c r="B12" s="786"/>
      <c r="C12" s="787"/>
      <c r="D12" s="257"/>
      <c r="E12" s="812" t="s">
        <v>558</v>
      </c>
      <c r="F12" s="813"/>
      <c r="G12" s="813"/>
      <c r="H12" s="814"/>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7"/>
      <c r="AD12" s="812" t="s">
        <v>558</v>
      </c>
      <c r="AE12" s="813"/>
      <c r="AF12" s="813"/>
      <c r="AG12" s="813"/>
    </row>
    <row r="13" spans="2:33" ht="27" x14ac:dyDescent="0.25">
      <c r="B13" s="788"/>
      <c r="C13" s="789"/>
      <c r="D13" s="260"/>
      <c r="E13" s="260"/>
      <c r="F13" s="261" t="s">
        <v>520</v>
      </c>
      <c r="G13" s="261" t="s">
        <v>519</v>
      </c>
      <c r="H13" s="261"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60"/>
      <c r="AD13" s="260"/>
      <c r="AE13" s="261" t="s">
        <v>520</v>
      </c>
      <c r="AF13" s="261" t="s">
        <v>519</v>
      </c>
      <c r="AG13" s="559" t="s">
        <v>518</v>
      </c>
    </row>
    <row r="14" spans="2:33" x14ac:dyDescent="0.25">
      <c r="B14" s="447">
        <v>1</v>
      </c>
      <c r="C14" s="237" t="s">
        <v>569</v>
      </c>
      <c r="D14" s="251">
        <v>0.87471504534253686</v>
      </c>
      <c r="E14" s="251">
        <v>0.87384213423601831</v>
      </c>
      <c r="F14" s="251">
        <v>0</v>
      </c>
      <c r="G14" s="251">
        <v>0</v>
      </c>
      <c r="H14" s="251">
        <v>0</v>
      </c>
      <c r="I14" s="251">
        <v>0</v>
      </c>
      <c r="J14" s="251">
        <v>0</v>
      </c>
      <c r="K14" s="251">
        <v>0</v>
      </c>
      <c r="L14" s="251">
        <v>0</v>
      </c>
      <c r="M14" s="265">
        <v>0</v>
      </c>
      <c r="N14" s="265">
        <v>0</v>
      </c>
      <c r="O14" s="265">
        <v>0</v>
      </c>
      <c r="P14" s="265">
        <v>0</v>
      </c>
      <c r="Q14" s="265">
        <v>0</v>
      </c>
      <c r="R14" s="265">
        <v>0</v>
      </c>
      <c r="S14" s="265">
        <v>0</v>
      </c>
      <c r="T14" s="265">
        <v>0</v>
      </c>
      <c r="U14" s="265">
        <v>0</v>
      </c>
      <c r="V14" s="265">
        <v>0</v>
      </c>
      <c r="W14" s="265">
        <v>0</v>
      </c>
      <c r="X14" s="265">
        <v>0</v>
      </c>
      <c r="Y14" s="265">
        <v>0</v>
      </c>
      <c r="Z14" s="265">
        <v>0</v>
      </c>
      <c r="AA14" s="265">
        <v>0</v>
      </c>
      <c r="AB14" s="265">
        <v>0</v>
      </c>
      <c r="AC14" s="265">
        <v>0.87471504534253686</v>
      </c>
      <c r="AD14" s="265">
        <v>0.87384213423601831</v>
      </c>
      <c r="AE14" s="265">
        <v>0</v>
      </c>
      <c r="AF14" s="265">
        <v>0</v>
      </c>
      <c r="AG14" s="560">
        <v>0</v>
      </c>
    </row>
    <row r="15" spans="2:33" x14ac:dyDescent="0.25">
      <c r="B15" s="447">
        <v>2</v>
      </c>
      <c r="C15" s="238" t="s">
        <v>568</v>
      </c>
      <c r="D15" s="251">
        <v>37.397370660227622</v>
      </c>
      <c r="E15" s="251">
        <v>6.2714644452951651</v>
      </c>
      <c r="F15" s="251">
        <v>0</v>
      </c>
      <c r="G15" s="251">
        <v>0.4489371304205087</v>
      </c>
      <c r="H15" s="251">
        <v>1.7641921608520632</v>
      </c>
      <c r="I15" s="251">
        <v>0.10303640503945502</v>
      </c>
      <c r="J15" s="251">
        <v>1.7049862973381902E-2</v>
      </c>
      <c r="K15" s="251">
        <v>0</v>
      </c>
      <c r="L15" s="251">
        <v>1.5972504464760861E-3</v>
      </c>
      <c r="M15" s="265">
        <v>1.1260865824036754E-2</v>
      </c>
      <c r="N15" s="265">
        <v>8.4995871234919626E-3</v>
      </c>
      <c r="O15" s="265">
        <v>0</v>
      </c>
      <c r="P15" s="265">
        <v>3.862984651658437E-4</v>
      </c>
      <c r="Q15" s="265">
        <v>1.0528879289013777</v>
      </c>
      <c r="R15" s="265">
        <v>0.11737677043538901</v>
      </c>
      <c r="S15" s="265">
        <v>0</v>
      </c>
      <c r="T15" s="265">
        <v>1.1360697086558961E-2</v>
      </c>
      <c r="U15" s="265">
        <v>1.942222254480229</v>
      </c>
      <c r="V15" s="265">
        <v>3.3902404821807362E-2</v>
      </c>
      <c r="W15" s="265">
        <v>0</v>
      </c>
      <c r="X15" s="265">
        <v>2.0404331125623745E-2</v>
      </c>
      <c r="Y15" s="265">
        <v>1.2341513494149138E-3</v>
      </c>
      <c r="Z15" s="265">
        <v>0</v>
      </c>
      <c r="AA15" s="265">
        <v>0</v>
      </c>
      <c r="AB15" s="265">
        <v>0</v>
      </c>
      <c r="AC15" s="265">
        <v>40.508012265822138</v>
      </c>
      <c r="AD15" s="265">
        <v>6.4482930706492354</v>
      </c>
      <c r="AE15" s="265">
        <v>0</v>
      </c>
      <c r="AF15" s="265">
        <v>0.4489371304205087</v>
      </c>
      <c r="AG15" s="560">
        <v>1.7979407379758878</v>
      </c>
    </row>
    <row r="16" spans="2:33" ht="57.6" customHeight="1" x14ac:dyDescent="0.25">
      <c r="B16" s="239"/>
      <c r="C16" s="267"/>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row>
    <row r="17" spans="2:33" x14ac:dyDescent="0.25">
      <c r="B17" s="239"/>
      <c r="C17" s="267"/>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row>
  </sheetData>
  <mergeCells count="23">
    <mergeCell ref="Y11:AB11"/>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87213-4900-447F-96AE-B6E23ECDE4C5}">
  <sheetPr codeName="Ark36">
    <tabColor rgb="FF00422E"/>
    <pageSetUpPr fitToPage="1"/>
  </sheetPr>
  <dimension ref="B7:AG17"/>
  <sheetViews>
    <sheetView zoomScale="83" zoomScaleNormal="83" workbookViewId="0">
      <selection activeCell="C1" sqref="C1:C1048576"/>
    </sheetView>
  </sheetViews>
  <sheetFormatPr defaultColWidth="8.7109375" defaultRowHeight="15" x14ac:dyDescent="0.25"/>
  <cols>
    <col min="1" max="1" width="8.7109375" style="216"/>
    <col min="2" max="2" width="3" style="252" bestFit="1" customWidth="1"/>
    <col min="3" max="3" width="35" style="216" customWidth="1"/>
    <col min="4" max="33" width="15.42578125" style="216" customWidth="1"/>
    <col min="34" max="16384" width="8.7109375" style="216"/>
  </cols>
  <sheetData>
    <row r="7" spans="2:33" ht="19.5" x14ac:dyDescent="0.35">
      <c r="B7" s="302" t="s">
        <v>572</v>
      </c>
      <c r="C7" s="30"/>
    </row>
    <row r="9" spans="2:33" ht="28.9" customHeight="1" x14ac:dyDescent="0.25">
      <c r="B9" s="784" t="s">
        <v>570</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row>
    <row r="10" spans="2:33" ht="14.65" customHeight="1" x14ac:dyDescent="0.25">
      <c r="B10" s="786"/>
      <c r="C10" s="787"/>
      <c r="D10" s="825" t="s">
        <v>529</v>
      </c>
      <c r="E10" s="826"/>
      <c r="F10" s="826"/>
      <c r="G10" s="826"/>
      <c r="H10" s="827"/>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5" t="s">
        <v>523</v>
      </c>
      <c r="AD10" s="826"/>
      <c r="AE10" s="826"/>
      <c r="AF10" s="826"/>
      <c r="AG10" s="826"/>
    </row>
    <row r="11" spans="2:33" ht="32.65" customHeight="1" x14ac:dyDescent="0.25">
      <c r="B11" s="786"/>
      <c r="C11" s="787"/>
      <c r="D11" s="812" t="s">
        <v>560</v>
      </c>
      <c r="E11" s="813"/>
      <c r="F11" s="813"/>
      <c r="G11" s="813"/>
      <c r="H11" s="814"/>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2" t="s">
        <v>560</v>
      </c>
      <c r="AD11" s="813"/>
      <c r="AE11" s="813"/>
      <c r="AF11" s="813"/>
      <c r="AG11" s="813"/>
    </row>
    <row r="12" spans="2:33" ht="32.25" customHeight="1" x14ac:dyDescent="0.25">
      <c r="B12" s="786"/>
      <c r="C12" s="787"/>
      <c r="D12" s="257"/>
      <c r="E12" s="812" t="s">
        <v>558</v>
      </c>
      <c r="F12" s="813"/>
      <c r="G12" s="813"/>
      <c r="H12" s="814"/>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7"/>
      <c r="AD12" s="812" t="s">
        <v>558</v>
      </c>
      <c r="AE12" s="813"/>
      <c r="AF12" s="813"/>
      <c r="AG12" s="813"/>
    </row>
    <row r="13" spans="2:33" ht="27" x14ac:dyDescent="0.25">
      <c r="B13" s="788"/>
      <c r="C13" s="789"/>
      <c r="D13" s="260"/>
      <c r="E13" s="260"/>
      <c r="F13" s="261" t="s">
        <v>520</v>
      </c>
      <c r="G13" s="261" t="s">
        <v>519</v>
      </c>
      <c r="H13" s="261"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60"/>
      <c r="AD13" s="260"/>
      <c r="AE13" s="261" t="s">
        <v>520</v>
      </c>
      <c r="AF13" s="261" t="s">
        <v>519</v>
      </c>
      <c r="AG13" s="559" t="s">
        <v>518</v>
      </c>
    </row>
    <row r="14" spans="2:33" x14ac:dyDescent="0.25">
      <c r="B14" s="447">
        <v>1</v>
      </c>
      <c r="C14" s="237" t="s">
        <v>569</v>
      </c>
      <c r="D14" s="251">
        <v>0.96940859319096606</v>
      </c>
      <c r="E14" s="251">
        <v>0.96155239323229991</v>
      </c>
      <c r="F14" s="251">
        <v>0</v>
      </c>
      <c r="G14" s="251">
        <v>0</v>
      </c>
      <c r="H14" s="251">
        <v>0</v>
      </c>
      <c r="I14" s="251">
        <v>0</v>
      </c>
      <c r="J14" s="251">
        <v>0</v>
      </c>
      <c r="K14" s="251">
        <v>0</v>
      </c>
      <c r="L14" s="251">
        <v>0</v>
      </c>
      <c r="M14" s="265">
        <v>0</v>
      </c>
      <c r="N14" s="265">
        <v>0</v>
      </c>
      <c r="O14" s="265">
        <v>0</v>
      </c>
      <c r="P14" s="265">
        <v>0</v>
      </c>
      <c r="Q14" s="265">
        <v>0</v>
      </c>
      <c r="R14" s="265">
        <v>0</v>
      </c>
      <c r="S14" s="265">
        <v>0</v>
      </c>
      <c r="T14" s="265">
        <v>0</v>
      </c>
      <c r="U14" s="265">
        <v>0</v>
      </c>
      <c r="V14" s="265">
        <v>0</v>
      </c>
      <c r="W14" s="265">
        <v>0</v>
      </c>
      <c r="X14" s="265">
        <v>0</v>
      </c>
      <c r="Y14" s="265">
        <v>0</v>
      </c>
      <c r="Z14" s="265">
        <v>0</v>
      </c>
      <c r="AA14" s="265">
        <v>0</v>
      </c>
      <c r="AB14" s="265">
        <v>0</v>
      </c>
      <c r="AC14" s="265">
        <v>0.96940859319096606</v>
      </c>
      <c r="AD14" s="265">
        <v>0.96155239323229991</v>
      </c>
      <c r="AE14" s="265">
        <v>0</v>
      </c>
      <c r="AF14" s="265">
        <v>0</v>
      </c>
      <c r="AG14" s="560">
        <v>0</v>
      </c>
    </row>
    <row r="15" spans="2:33" x14ac:dyDescent="0.25">
      <c r="B15" s="447">
        <v>2</v>
      </c>
      <c r="C15" s="238" t="s">
        <v>568</v>
      </c>
      <c r="D15" s="251">
        <v>38.911908331535116</v>
      </c>
      <c r="E15" s="251">
        <v>6.8871984108565529</v>
      </c>
      <c r="F15" s="251">
        <v>0</v>
      </c>
      <c r="G15" s="251">
        <v>0.53252545037211907</v>
      </c>
      <c r="H15" s="251">
        <v>2.017551532397138</v>
      </c>
      <c r="I15" s="251">
        <v>0.47492676167162223</v>
      </c>
      <c r="J15" s="251">
        <v>7.289755509936509E-3</v>
      </c>
      <c r="K15" s="251">
        <v>0</v>
      </c>
      <c r="L15" s="251">
        <v>5.5666081743296807E-3</v>
      </c>
      <c r="M15" s="265">
        <v>1.1621446877959293E-2</v>
      </c>
      <c r="N15" s="265">
        <v>1.0428621425272533E-2</v>
      </c>
      <c r="O15" s="265">
        <v>0</v>
      </c>
      <c r="P15" s="265">
        <v>3.8113053851880966E-4</v>
      </c>
      <c r="Q15" s="265">
        <v>0.86323910011182758</v>
      </c>
      <c r="R15" s="265">
        <v>0.12540539421492769</v>
      </c>
      <c r="S15" s="265">
        <v>0</v>
      </c>
      <c r="T15" s="265">
        <v>5.6280135381589335E-3</v>
      </c>
      <c r="U15" s="265">
        <v>0.37738737411302664</v>
      </c>
      <c r="V15" s="265">
        <v>4.2985045322992119E-2</v>
      </c>
      <c r="W15" s="265">
        <v>0</v>
      </c>
      <c r="X15" s="265">
        <v>1.9271597388194162E-2</v>
      </c>
      <c r="Y15" s="265">
        <v>1.0441981201556765E-3</v>
      </c>
      <c r="Z15" s="265">
        <v>2.4872741335603492E-5</v>
      </c>
      <c r="AA15" s="265">
        <v>0</v>
      </c>
      <c r="AB15" s="265">
        <v>8.4021399396060795E-7</v>
      </c>
      <c r="AC15" s="265">
        <v>40.640127212429711</v>
      </c>
      <c r="AD15" s="265">
        <v>7.073332100071017</v>
      </c>
      <c r="AE15" s="265">
        <v>0</v>
      </c>
      <c r="AF15" s="265">
        <v>0.53252545037211907</v>
      </c>
      <c r="AG15" s="560">
        <v>2.0483997222503336</v>
      </c>
    </row>
    <row r="16" spans="2:33" ht="57.6" customHeight="1" x14ac:dyDescent="0.25">
      <c r="B16" s="239"/>
      <c r="C16" s="267"/>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row>
    <row r="17" spans="2:33" x14ac:dyDescent="0.25">
      <c r="B17" s="239"/>
      <c r="C17" s="267"/>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row>
  </sheetData>
  <mergeCells count="23">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Y11:AB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A96F-5070-4779-8A94-E99082112423}">
  <sheetPr codeName="Ark37">
    <tabColor rgb="FF00422E"/>
    <pageSetUpPr fitToPage="1"/>
  </sheetPr>
  <dimension ref="B7:AG17"/>
  <sheetViews>
    <sheetView zoomScale="83" zoomScaleNormal="83" workbookViewId="0"/>
  </sheetViews>
  <sheetFormatPr defaultColWidth="8.7109375" defaultRowHeight="15" x14ac:dyDescent="0.25"/>
  <cols>
    <col min="1" max="1" width="8.7109375" style="216"/>
    <col min="2" max="2" width="3" style="252" bestFit="1" customWidth="1"/>
    <col min="3" max="3" width="35" style="216" customWidth="1"/>
    <col min="4" max="33" width="15.42578125" style="216" customWidth="1"/>
    <col min="34" max="16384" width="8.7109375" style="216"/>
  </cols>
  <sheetData>
    <row r="7" spans="2:33" ht="19.5" x14ac:dyDescent="0.35">
      <c r="B7" s="302" t="s">
        <v>640</v>
      </c>
      <c r="C7" s="30"/>
    </row>
    <row r="9" spans="2:33" ht="28.9" customHeight="1" x14ac:dyDescent="0.25">
      <c r="B9" s="784" t="s">
        <v>570</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row>
    <row r="10" spans="2:33" ht="14.65" customHeight="1" x14ac:dyDescent="0.25">
      <c r="B10" s="786"/>
      <c r="C10" s="787"/>
      <c r="D10" s="825" t="s">
        <v>529</v>
      </c>
      <c r="E10" s="826"/>
      <c r="F10" s="826"/>
      <c r="G10" s="826"/>
      <c r="H10" s="827"/>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5" t="s">
        <v>523</v>
      </c>
      <c r="AD10" s="826"/>
      <c r="AE10" s="826"/>
      <c r="AF10" s="826"/>
      <c r="AG10" s="826"/>
    </row>
    <row r="11" spans="2:33" ht="32.65" customHeight="1" x14ac:dyDescent="0.25">
      <c r="B11" s="786"/>
      <c r="C11" s="787"/>
      <c r="D11" s="812" t="s">
        <v>560</v>
      </c>
      <c r="E11" s="813"/>
      <c r="F11" s="813"/>
      <c r="G11" s="813"/>
      <c r="H11" s="814"/>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2" t="s">
        <v>560</v>
      </c>
      <c r="AD11" s="813"/>
      <c r="AE11" s="813"/>
      <c r="AF11" s="813"/>
      <c r="AG11" s="813"/>
    </row>
    <row r="12" spans="2:33" ht="32.25" customHeight="1" x14ac:dyDescent="0.25">
      <c r="B12" s="786"/>
      <c r="C12" s="787"/>
      <c r="D12" s="257"/>
      <c r="E12" s="812" t="s">
        <v>558</v>
      </c>
      <c r="F12" s="813"/>
      <c r="G12" s="813"/>
      <c r="H12" s="814"/>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7"/>
      <c r="AD12" s="812" t="s">
        <v>558</v>
      </c>
      <c r="AE12" s="813"/>
      <c r="AF12" s="813"/>
      <c r="AG12" s="813"/>
    </row>
    <row r="13" spans="2:33" ht="27" x14ac:dyDescent="0.25">
      <c r="B13" s="788"/>
      <c r="C13" s="789"/>
      <c r="D13" s="260"/>
      <c r="E13" s="260"/>
      <c r="F13" s="261" t="s">
        <v>520</v>
      </c>
      <c r="G13" s="261" t="s">
        <v>519</v>
      </c>
      <c r="H13" s="261"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60"/>
      <c r="AD13" s="260"/>
      <c r="AE13" s="261" t="s">
        <v>520</v>
      </c>
      <c r="AF13" s="261" t="s">
        <v>519</v>
      </c>
      <c r="AG13" s="559" t="s">
        <v>518</v>
      </c>
    </row>
    <row r="14" spans="2:33" x14ac:dyDescent="0.25">
      <c r="B14" s="447">
        <v>1</v>
      </c>
      <c r="C14" s="237" t="s">
        <v>569</v>
      </c>
      <c r="D14" s="251">
        <v>1.4435789139600927E-2</v>
      </c>
      <c r="E14" s="251">
        <v>1.3194000028887985E-2</v>
      </c>
      <c r="F14" s="251">
        <v>0</v>
      </c>
      <c r="G14" s="251">
        <v>0</v>
      </c>
      <c r="H14" s="251">
        <v>0</v>
      </c>
      <c r="I14" s="251">
        <v>0</v>
      </c>
      <c r="J14" s="251">
        <v>0</v>
      </c>
      <c r="K14" s="251">
        <v>0</v>
      </c>
      <c r="L14" s="251">
        <v>0</v>
      </c>
      <c r="M14" s="265">
        <v>0</v>
      </c>
      <c r="N14" s="265">
        <v>0</v>
      </c>
      <c r="O14" s="265">
        <v>0</v>
      </c>
      <c r="P14" s="265">
        <v>0</v>
      </c>
      <c r="Q14" s="265">
        <v>0</v>
      </c>
      <c r="R14" s="265">
        <v>0</v>
      </c>
      <c r="S14" s="265">
        <v>0</v>
      </c>
      <c r="T14" s="265">
        <v>0</v>
      </c>
      <c r="U14" s="265">
        <v>0</v>
      </c>
      <c r="V14" s="265">
        <v>0</v>
      </c>
      <c r="W14" s="265">
        <v>0</v>
      </c>
      <c r="X14" s="265">
        <v>0</v>
      </c>
      <c r="Y14" s="265">
        <v>0</v>
      </c>
      <c r="Z14" s="265">
        <v>0</v>
      </c>
      <c r="AA14" s="265">
        <v>0</v>
      </c>
      <c r="AB14" s="265">
        <v>0</v>
      </c>
      <c r="AC14" s="265">
        <v>1.4435789139600927E-2</v>
      </c>
      <c r="AD14" s="265">
        <v>1.3194000028887985E-2</v>
      </c>
      <c r="AE14" s="265">
        <v>0</v>
      </c>
      <c r="AF14" s="265">
        <v>0</v>
      </c>
      <c r="AG14" s="560">
        <v>0</v>
      </c>
    </row>
    <row r="15" spans="2:33" x14ac:dyDescent="0.25">
      <c r="B15" s="447">
        <v>2</v>
      </c>
      <c r="C15" s="238" t="s">
        <v>568</v>
      </c>
      <c r="D15" s="251">
        <v>33.902528000306489</v>
      </c>
      <c r="E15" s="251">
        <v>6.6768310625239957</v>
      </c>
      <c r="F15" s="251">
        <v>0</v>
      </c>
      <c r="G15" s="251">
        <v>0.46146729259206709</v>
      </c>
      <c r="H15" s="251">
        <v>2.3521976039979169</v>
      </c>
      <c r="I15" s="251">
        <v>0.13988013424332138</v>
      </c>
      <c r="J15" s="251">
        <v>2.1966646983754785E-2</v>
      </c>
      <c r="K15" s="251">
        <v>0</v>
      </c>
      <c r="L15" s="251">
        <v>8.0056096663570255E-3</v>
      </c>
      <c r="M15" s="265">
        <v>1.7735263833134566E-2</v>
      </c>
      <c r="N15" s="265">
        <v>1.0792215612905068E-2</v>
      </c>
      <c r="O15" s="265">
        <v>0</v>
      </c>
      <c r="P15" s="265">
        <v>5.1918780845057108E-4</v>
      </c>
      <c r="Q15" s="265">
        <v>1.9290612419427793</v>
      </c>
      <c r="R15" s="265">
        <v>0.18576040058144641</v>
      </c>
      <c r="S15" s="265">
        <v>0</v>
      </c>
      <c r="T15" s="265">
        <v>5.1513555505085643E-2</v>
      </c>
      <c r="U15" s="265">
        <v>2.8532687257812706</v>
      </c>
      <c r="V15" s="265">
        <v>5.4875400057050903E-2</v>
      </c>
      <c r="W15" s="265">
        <v>0</v>
      </c>
      <c r="X15" s="265">
        <v>3.6878062638461807E-2</v>
      </c>
      <c r="Y15" s="265">
        <v>8.9277007085570258E-3</v>
      </c>
      <c r="Z15" s="265">
        <v>0</v>
      </c>
      <c r="AA15" s="265">
        <v>0</v>
      </c>
      <c r="AB15" s="265">
        <v>0</v>
      </c>
      <c r="AC15" s="265">
        <v>38.851401066815555</v>
      </c>
      <c r="AD15" s="265">
        <v>6.9502257257591529</v>
      </c>
      <c r="AE15" s="265">
        <v>0</v>
      </c>
      <c r="AF15" s="265">
        <v>0.46146729259206709</v>
      </c>
      <c r="AG15" s="560">
        <v>2.4491140196162724</v>
      </c>
    </row>
    <row r="16" spans="2:33" ht="57.6" customHeight="1" x14ac:dyDescent="0.25">
      <c r="B16" s="239"/>
      <c r="C16" s="267"/>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row>
    <row r="17" spans="2:33" x14ac:dyDescent="0.25">
      <c r="B17" s="239"/>
      <c r="C17" s="267"/>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row>
  </sheetData>
  <mergeCells count="23">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Y11:AB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1182E-8E4F-42C8-B735-D022E197A771}">
  <sheetPr codeName="Ark38">
    <tabColor rgb="FF00422E"/>
    <pageSetUpPr fitToPage="1"/>
  </sheetPr>
  <dimension ref="B7:AG17"/>
  <sheetViews>
    <sheetView zoomScale="83" zoomScaleNormal="83" workbookViewId="0"/>
  </sheetViews>
  <sheetFormatPr defaultColWidth="8.7109375" defaultRowHeight="15" x14ac:dyDescent="0.25"/>
  <cols>
    <col min="1" max="1" width="8.7109375" style="216"/>
    <col min="2" max="2" width="3" style="252" bestFit="1" customWidth="1"/>
    <col min="3" max="3" width="35" style="216" customWidth="1"/>
    <col min="4" max="33" width="15.42578125" style="216" customWidth="1"/>
    <col min="34" max="16384" width="8.7109375" style="216"/>
  </cols>
  <sheetData>
    <row r="7" spans="2:33" ht="19.5" x14ac:dyDescent="0.35">
      <c r="B7" s="302" t="s">
        <v>641</v>
      </c>
      <c r="C7" s="30"/>
    </row>
    <row r="9" spans="2:33" ht="28.9" customHeight="1" x14ac:dyDescent="0.25">
      <c r="B9" s="784" t="s">
        <v>570</v>
      </c>
      <c r="C9" s="785"/>
      <c r="D9" s="820" t="s">
        <v>734</v>
      </c>
      <c r="E9" s="821"/>
      <c r="F9" s="821"/>
      <c r="G9" s="821"/>
      <c r="H9" s="821"/>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row>
    <row r="10" spans="2:33" ht="14.65" customHeight="1" x14ac:dyDescent="0.25">
      <c r="B10" s="786"/>
      <c r="C10" s="787"/>
      <c r="D10" s="825" t="s">
        <v>529</v>
      </c>
      <c r="E10" s="826"/>
      <c r="F10" s="826"/>
      <c r="G10" s="826"/>
      <c r="H10" s="827"/>
      <c r="I10" s="825" t="s">
        <v>528</v>
      </c>
      <c r="J10" s="826"/>
      <c r="K10" s="826"/>
      <c r="L10" s="827"/>
      <c r="M10" s="825" t="s">
        <v>527</v>
      </c>
      <c r="N10" s="826"/>
      <c r="O10" s="826"/>
      <c r="P10" s="827"/>
      <c r="Q10" s="825" t="s">
        <v>526</v>
      </c>
      <c r="R10" s="826"/>
      <c r="S10" s="826"/>
      <c r="T10" s="827"/>
      <c r="U10" s="825" t="s">
        <v>525</v>
      </c>
      <c r="V10" s="826"/>
      <c r="W10" s="826"/>
      <c r="X10" s="827"/>
      <c r="Y10" s="825" t="s">
        <v>524</v>
      </c>
      <c r="Z10" s="826"/>
      <c r="AA10" s="826"/>
      <c r="AB10" s="827"/>
      <c r="AC10" s="825" t="s">
        <v>523</v>
      </c>
      <c r="AD10" s="826"/>
      <c r="AE10" s="826"/>
      <c r="AF10" s="826"/>
      <c r="AG10" s="826"/>
    </row>
    <row r="11" spans="2:33" ht="32.65" customHeight="1" x14ac:dyDescent="0.25">
      <c r="B11" s="786"/>
      <c r="C11" s="787"/>
      <c r="D11" s="812" t="s">
        <v>560</v>
      </c>
      <c r="E11" s="813"/>
      <c r="F11" s="813"/>
      <c r="G11" s="813"/>
      <c r="H11" s="814"/>
      <c r="I11" s="812" t="s">
        <v>560</v>
      </c>
      <c r="J11" s="813"/>
      <c r="K11" s="813"/>
      <c r="L11" s="814"/>
      <c r="M11" s="812" t="s">
        <v>560</v>
      </c>
      <c r="N11" s="813"/>
      <c r="O11" s="813"/>
      <c r="P11" s="814"/>
      <c r="Q11" s="812" t="s">
        <v>560</v>
      </c>
      <c r="R11" s="813"/>
      <c r="S11" s="813"/>
      <c r="T11" s="814"/>
      <c r="U11" s="812" t="s">
        <v>560</v>
      </c>
      <c r="V11" s="813"/>
      <c r="W11" s="813"/>
      <c r="X11" s="814"/>
      <c r="Y11" s="812" t="s">
        <v>560</v>
      </c>
      <c r="Z11" s="813"/>
      <c r="AA11" s="813"/>
      <c r="AB11" s="814"/>
      <c r="AC11" s="812" t="s">
        <v>560</v>
      </c>
      <c r="AD11" s="813"/>
      <c r="AE11" s="813"/>
      <c r="AF11" s="813"/>
      <c r="AG11" s="813"/>
    </row>
    <row r="12" spans="2:33" ht="32.25" customHeight="1" x14ac:dyDescent="0.25">
      <c r="B12" s="786"/>
      <c r="C12" s="787"/>
      <c r="D12" s="257"/>
      <c r="E12" s="812" t="s">
        <v>558</v>
      </c>
      <c r="F12" s="813"/>
      <c r="G12" s="813"/>
      <c r="H12" s="814"/>
      <c r="I12" s="257"/>
      <c r="J12" s="812" t="s">
        <v>558</v>
      </c>
      <c r="K12" s="813"/>
      <c r="L12" s="814"/>
      <c r="M12" s="257"/>
      <c r="N12" s="812" t="s">
        <v>558</v>
      </c>
      <c r="O12" s="813"/>
      <c r="P12" s="814"/>
      <c r="Q12" s="257"/>
      <c r="R12" s="812" t="s">
        <v>558</v>
      </c>
      <c r="S12" s="813"/>
      <c r="T12" s="814"/>
      <c r="U12" s="257"/>
      <c r="V12" s="812" t="s">
        <v>558</v>
      </c>
      <c r="W12" s="813"/>
      <c r="X12" s="814"/>
      <c r="Y12" s="257"/>
      <c r="Z12" s="812" t="s">
        <v>558</v>
      </c>
      <c r="AA12" s="813"/>
      <c r="AB12" s="814"/>
      <c r="AC12" s="257"/>
      <c r="AD12" s="812" t="s">
        <v>558</v>
      </c>
      <c r="AE12" s="813"/>
      <c r="AF12" s="813"/>
      <c r="AG12" s="813"/>
    </row>
    <row r="13" spans="2:33" ht="27" x14ac:dyDescent="0.25">
      <c r="B13" s="788"/>
      <c r="C13" s="789"/>
      <c r="D13" s="260"/>
      <c r="E13" s="260"/>
      <c r="F13" s="261" t="s">
        <v>520</v>
      </c>
      <c r="G13" s="261" t="s">
        <v>519</v>
      </c>
      <c r="H13" s="261" t="s">
        <v>518</v>
      </c>
      <c r="I13" s="260"/>
      <c r="J13" s="260"/>
      <c r="K13" s="261" t="s">
        <v>520</v>
      </c>
      <c r="L13" s="261" t="s">
        <v>518</v>
      </c>
      <c r="M13" s="260"/>
      <c r="N13" s="260"/>
      <c r="O13" s="261" t="s">
        <v>520</v>
      </c>
      <c r="P13" s="261" t="s">
        <v>518</v>
      </c>
      <c r="Q13" s="260"/>
      <c r="R13" s="260"/>
      <c r="S13" s="261" t="s">
        <v>520</v>
      </c>
      <c r="T13" s="261" t="s">
        <v>518</v>
      </c>
      <c r="U13" s="260"/>
      <c r="V13" s="260"/>
      <c r="W13" s="261" t="s">
        <v>520</v>
      </c>
      <c r="X13" s="261" t="s">
        <v>518</v>
      </c>
      <c r="Y13" s="260"/>
      <c r="Z13" s="260"/>
      <c r="AA13" s="261" t="s">
        <v>520</v>
      </c>
      <c r="AB13" s="261" t="s">
        <v>518</v>
      </c>
      <c r="AC13" s="260"/>
      <c r="AD13" s="260"/>
      <c r="AE13" s="261" t="s">
        <v>520</v>
      </c>
      <c r="AF13" s="261" t="s">
        <v>519</v>
      </c>
      <c r="AG13" s="559" t="s">
        <v>518</v>
      </c>
    </row>
    <row r="14" spans="2:33" x14ac:dyDescent="0.25">
      <c r="B14" s="447">
        <v>1</v>
      </c>
      <c r="C14" s="237" t="s">
        <v>569</v>
      </c>
      <c r="D14" s="251">
        <v>0.13783859128913648</v>
      </c>
      <c r="E14" s="251">
        <v>0.12666248929272</v>
      </c>
      <c r="F14" s="251">
        <v>0</v>
      </c>
      <c r="G14" s="251">
        <v>0</v>
      </c>
      <c r="H14" s="251">
        <v>0</v>
      </c>
      <c r="I14" s="251">
        <v>0</v>
      </c>
      <c r="J14" s="251">
        <v>0</v>
      </c>
      <c r="K14" s="251">
        <v>0</v>
      </c>
      <c r="L14" s="251">
        <v>0</v>
      </c>
      <c r="M14" s="265">
        <v>0</v>
      </c>
      <c r="N14" s="265">
        <v>0</v>
      </c>
      <c r="O14" s="265">
        <v>0</v>
      </c>
      <c r="P14" s="265">
        <v>0</v>
      </c>
      <c r="Q14" s="265">
        <v>0</v>
      </c>
      <c r="R14" s="265">
        <v>0</v>
      </c>
      <c r="S14" s="265">
        <v>0</v>
      </c>
      <c r="T14" s="265">
        <v>0</v>
      </c>
      <c r="U14" s="265">
        <v>0</v>
      </c>
      <c r="V14" s="265">
        <v>0</v>
      </c>
      <c r="W14" s="265">
        <v>0</v>
      </c>
      <c r="X14" s="265">
        <v>0</v>
      </c>
      <c r="Y14" s="265">
        <v>0</v>
      </c>
      <c r="Z14" s="265">
        <v>0</v>
      </c>
      <c r="AA14" s="265">
        <v>0</v>
      </c>
      <c r="AB14" s="265">
        <v>0</v>
      </c>
      <c r="AC14" s="265">
        <v>0.13783859128913648</v>
      </c>
      <c r="AD14" s="265">
        <v>0.12666248929272</v>
      </c>
      <c r="AE14" s="265">
        <v>0</v>
      </c>
      <c r="AF14" s="265">
        <v>0</v>
      </c>
      <c r="AG14" s="560">
        <v>0</v>
      </c>
    </row>
    <row r="15" spans="2:33" x14ac:dyDescent="0.25">
      <c r="B15" s="447">
        <v>2</v>
      </c>
      <c r="C15" s="238" t="s">
        <v>568</v>
      </c>
      <c r="D15" s="251">
        <v>36.99321397613253</v>
      </c>
      <c r="E15" s="251">
        <v>8.0028913621885458</v>
      </c>
      <c r="F15" s="251">
        <v>0</v>
      </c>
      <c r="G15" s="251">
        <v>0.59152614426024896</v>
      </c>
      <c r="H15" s="251">
        <v>2.9553473240498849</v>
      </c>
      <c r="I15" s="251">
        <v>0.92781038988747477</v>
      </c>
      <c r="J15" s="251">
        <v>5.9253923067670682E-2</v>
      </c>
      <c r="K15" s="251">
        <v>0</v>
      </c>
      <c r="L15" s="251">
        <v>1.9241522436672993E-2</v>
      </c>
      <c r="M15" s="265">
        <v>1.4963412956223566E-2</v>
      </c>
      <c r="N15" s="265">
        <v>1.3557811568692339E-2</v>
      </c>
      <c r="O15" s="265">
        <v>0</v>
      </c>
      <c r="P15" s="265">
        <v>5.1754131613941602E-4</v>
      </c>
      <c r="Q15" s="265">
        <v>1.3667253904620447</v>
      </c>
      <c r="R15" s="265">
        <v>0.17974728142753721</v>
      </c>
      <c r="S15" s="265">
        <v>0</v>
      </c>
      <c r="T15" s="265">
        <v>2.1141439839174308E-2</v>
      </c>
      <c r="U15" s="265">
        <v>0.59779185874684171</v>
      </c>
      <c r="V15" s="265">
        <v>6.6340627370530744E-2</v>
      </c>
      <c r="W15" s="265">
        <v>0</v>
      </c>
      <c r="X15" s="265">
        <v>3.4841581565662486E-2</v>
      </c>
      <c r="Y15" s="265">
        <v>1.7146908686486771E-3</v>
      </c>
      <c r="Z15" s="265">
        <v>1.5827905144539522E-4</v>
      </c>
      <c r="AA15" s="265">
        <v>0</v>
      </c>
      <c r="AB15" s="265">
        <v>1.2300184893007681E-5</v>
      </c>
      <c r="AC15" s="265">
        <v>39.902219719053761</v>
      </c>
      <c r="AD15" s="265">
        <v>8.3219492846744227</v>
      </c>
      <c r="AE15" s="265">
        <v>0</v>
      </c>
      <c r="AF15" s="265">
        <v>0.59152614426024896</v>
      </c>
      <c r="AG15" s="560">
        <v>3.0311017093924271</v>
      </c>
    </row>
    <row r="16" spans="2:33" ht="57.6" customHeight="1" x14ac:dyDescent="0.25">
      <c r="B16" s="239"/>
      <c r="C16" s="267"/>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row>
    <row r="17" spans="2:33" x14ac:dyDescent="0.25">
      <c r="B17" s="239"/>
      <c r="C17" s="267"/>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row>
  </sheetData>
  <mergeCells count="23">
    <mergeCell ref="AC11:AG11"/>
    <mergeCell ref="B9:C13"/>
    <mergeCell ref="D9:AG9"/>
    <mergeCell ref="D10:H10"/>
    <mergeCell ref="I10:L10"/>
    <mergeCell ref="M10:P10"/>
    <mergeCell ref="Q10:T10"/>
    <mergeCell ref="U10:X10"/>
    <mergeCell ref="Y10:AB10"/>
    <mergeCell ref="AC10:AG10"/>
    <mergeCell ref="D11:H11"/>
    <mergeCell ref="I11:L11"/>
    <mergeCell ref="M11:P11"/>
    <mergeCell ref="Q11:T11"/>
    <mergeCell ref="U11:X11"/>
    <mergeCell ref="Y11:AB11"/>
    <mergeCell ref="AD12:AG12"/>
    <mergeCell ref="E12:H12"/>
    <mergeCell ref="J12:L12"/>
    <mergeCell ref="N12:P12"/>
    <mergeCell ref="R12:T12"/>
    <mergeCell ref="V12:X12"/>
    <mergeCell ref="Z12:AB12"/>
  </mergeCells>
  <pageMargins left="0.70866141732283472" right="0.70866141732283472" top="0.74803149606299213" bottom="0.74803149606299213" header="0.31496062992125984" footer="0.31496062992125984"/>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979D-B46B-4947-8336-59F7D37F4957}">
  <sheetPr codeName="Ark4">
    <tabColor rgb="FF404040"/>
  </sheetPr>
  <dimension ref="B2:Q24"/>
  <sheetViews>
    <sheetView showGridLines="0" zoomScaleNormal="100" workbookViewId="0"/>
  </sheetViews>
  <sheetFormatPr defaultColWidth="9.140625" defaultRowHeight="15" x14ac:dyDescent="0.25"/>
  <cols>
    <col min="1" max="1" width="9.140625" style="22"/>
    <col min="2" max="9" width="16.85546875" style="22" customWidth="1"/>
    <col min="10" max="16384" width="9.140625" style="22"/>
  </cols>
  <sheetData>
    <row r="2" spans="2:17" s="28" customFormat="1" ht="13.5" x14ac:dyDescent="0.25"/>
    <row r="3" spans="2:17" s="28" customFormat="1" ht="13.5" x14ac:dyDescent="0.25"/>
    <row r="4" spans="2:17" s="28" customFormat="1" ht="13.5" x14ac:dyDescent="0.25"/>
    <row r="5" spans="2:17" s="28" customFormat="1" ht="13.5" x14ac:dyDescent="0.25">
      <c r="B5" s="29"/>
    </row>
    <row r="6" spans="2:17" s="28" customFormat="1" ht="19.5" x14ac:dyDescent="0.35">
      <c r="B6" s="302" t="s">
        <v>335</v>
      </c>
    </row>
    <row r="7" spans="2:17" s="28" customFormat="1" ht="13.5" x14ac:dyDescent="0.25"/>
    <row r="8" spans="2:17" x14ac:dyDescent="0.25">
      <c r="B8" s="31"/>
    </row>
    <row r="9" spans="2:17" x14ac:dyDescent="0.25">
      <c r="B9" s="28"/>
      <c r="C9" s="28"/>
      <c r="D9" s="28"/>
      <c r="E9" s="28"/>
      <c r="F9" s="28"/>
      <c r="G9" s="28"/>
      <c r="H9" s="28"/>
      <c r="I9" s="28"/>
      <c r="J9" s="28"/>
      <c r="K9" s="28"/>
      <c r="L9" s="28"/>
      <c r="M9" s="28"/>
      <c r="N9" s="28"/>
      <c r="O9" s="28"/>
      <c r="P9" s="28"/>
      <c r="Q9" s="28"/>
    </row>
    <row r="10" spans="2:17" x14ac:dyDescent="0.25">
      <c r="B10" s="28"/>
      <c r="C10" s="28"/>
      <c r="D10" s="28"/>
      <c r="E10" s="28"/>
      <c r="F10" s="28"/>
      <c r="G10" s="28"/>
      <c r="H10" s="28"/>
      <c r="I10" s="28"/>
      <c r="J10" s="28"/>
      <c r="K10" s="28"/>
      <c r="L10" s="28"/>
      <c r="M10" s="28"/>
      <c r="N10" s="28"/>
      <c r="O10" s="28"/>
      <c r="P10" s="28"/>
      <c r="Q10" s="28"/>
    </row>
    <row r="11" spans="2:17" x14ac:dyDescent="0.25">
      <c r="B11" s="28"/>
      <c r="C11" s="28"/>
      <c r="D11" s="28"/>
      <c r="E11" s="28"/>
      <c r="F11" s="28"/>
      <c r="G11" s="28"/>
      <c r="H11" s="28"/>
      <c r="I11" s="28"/>
      <c r="J11" s="28"/>
      <c r="K11" s="28"/>
      <c r="L11" s="28"/>
      <c r="M11" s="28"/>
      <c r="N11" s="28"/>
      <c r="O11" s="28"/>
      <c r="P11" s="28"/>
      <c r="Q11" s="28"/>
    </row>
    <row r="12" spans="2:17" x14ac:dyDescent="0.25">
      <c r="B12" s="36"/>
      <c r="C12" s="28"/>
      <c r="D12" s="28"/>
      <c r="E12" s="28"/>
      <c r="F12" s="28"/>
      <c r="G12" s="28"/>
      <c r="H12" s="28"/>
      <c r="I12" s="28"/>
      <c r="J12" s="28"/>
      <c r="K12" s="28"/>
      <c r="L12" s="28"/>
      <c r="M12" s="28"/>
      <c r="N12" s="28"/>
      <c r="O12" s="28"/>
      <c r="P12" s="28"/>
      <c r="Q12" s="28"/>
    </row>
    <row r="13" spans="2:17" x14ac:dyDescent="0.25">
      <c r="B13" s="619"/>
      <c r="C13" s="619"/>
      <c r="D13" s="619"/>
      <c r="E13" s="619"/>
      <c r="F13" s="619"/>
      <c r="G13" s="619"/>
      <c r="H13" s="619"/>
      <c r="I13" s="619"/>
      <c r="J13" s="619"/>
      <c r="K13" s="619"/>
      <c r="L13" s="619"/>
      <c r="M13" s="619"/>
      <c r="N13" s="619"/>
      <c r="O13" s="619"/>
      <c r="P13" s="619"/>
      <c r="Q13" s="619"/>
    </row>
    <row r="14" spans="2:17" x14ac:dyDescent="0.25">
      <c r="B14" s="28"/>
      <c r="C14" s="28"/>
      <c r="D14" s="28"/>
      <c r="E14" s="28"/>
      <c r="F14" s="28"/>
      <c r="G14" s="28"/>
      <c r="H14" s="28"/>
      <c r="I14" s="28"/>
      <c r="J14" s="28"/>
      <c r="K14" s="28"/>
      <c r="L14" s="28"/>
      <c r="M14" s="28"/>
      <c r="N14" s="28"/>
      <c r="O14" s="28"/>
      <c r="P14" s="28"/>
      <c r="Q14" s="28"/>
    </row>
    <row r="15" spans="2:17" x14ac:dyDescent="0.25">
      <c r="B15" s="38"/>
      <c r="C15" s="28"/>
      <c r="D15" s="28"/>
      <c r="E15" s="28"/>
      <c r="F15" s="28"/>
      <c r="G15" s="28"/>
      <c r="H15" s="28"/>
      <c r="I15" s="28"/>
      <c r="J15" s="28"/>
      <c r="K15" s="28"/>
      <c r="L15" s="28"/>
      <c r="M15" s="28"/>
      <c r="N15" s="28"/>
      <c r="O15" s="28"/>
      <c r="P15" s="28"/>
      <c r="Q15" s="28"/>
    </row>
    <row r="16" spans="2:17" x14ac:dyDescent="0.25">
      <c r="B16" s="39"/>
      <c r="C16" s="28"/>
      <c r="D16" s="28"/>
      <c r="E16" s="28"/>
      <c r="F16" s="28"/>
      <c r="G16" s="28"/>
      <c r="H16" s="28"/>
      <c r="I16" s="28"/>
      <c r="J16" s="28"/>
      <c r="K16" s="28"/>
      <c r="L16" s="28"/>
      <c r="M16" s="28"/>
      <c r="N16" s="28"/>
      <c r="O16" s="28"/>
      <c r="P16" s="28"/>
      <c r="Q16" s="28"/>
    </row>
    <row r="17" spans="2:17" x14ac:dyDescent="0.25">
      <c r="B17" s="39"/>
      <c r="C17" s="28"/>
      <c r="D17" s="28"/>
      <c r="E17" s="28"/>
      <c r="F17" s="28"/>
      <c r="G17" s="28"/>
      <c r="H17" s="28"/>
      <c r="I17" s="28"/>
      <c r="J17" s="28"/>
      <c r="K17" s="28"/>
      <c r="L17" s="28"/>
      <c r="M17" s="28"/>
      <c r="N17" s="28"/>
      <c r="O17" s="28"/>
      <c r="P17" s="28"/>
      <c r="Q17" s="28"/>
    </row>
    <row r="18" spans="2:17" x14ac:dyDescent="0.25">
      <c r="B18" s="39"/>
      <c r="C18" s="28"/>
      <c r="D18" s="28"/>
      <c r="E18" s="28"/>
      <c r="F18" s="28"/>
      <c r="G18" s="28"/>
      <c r="H18" s="28"/>
      <c r="I18" s="28"/>
      <c r="J18" s="28"/>
      <c r="K18" s="28"/>
      <c r="L18" s="28"/>
      <c r="M18" s="28"/>
      <c r="N18" s="28"/>
      <c r="O18" s="28"/>
      <c r="P18" s="28"/>
      <c r="Q18" s="28"/>
    </row>
    <row r="19" spans="2:17" x14ac:dyDescent="0.25">
      <c r="B19" s="39"/>
      <c r="C19" s="28"/>
      <c r="D19" s="28"/>
      <c r="E19" s="28"/>
      <c r="F19" s="28"/>
      <c r="G19" s="28"/>
      <c r="H19" s="28"/>
      <c r="I19" s="28"/>
      <c r="J19" s="28"/>
      <c r="K19" s="28"/>
      <c r="L19" s="28"/>
      <c r="M19" s="28"/>
      <c r="N19" s="28"/>
      <c r="O19" s="28"/>
      <c r="P19" s="28"/>
      <c r="Q19" s="28"/>
    </row>
    <row r="20" spans="2:17" x14ac:dyDescent="0.25">
      <c r="B20" s="39"/>
      <c r="C20" s="28"/>
      <c r="D20" s="28"/>
      <c r="E20" s="28"/>
      <c r="F20" s="28"/>
      <c r="G20" s="28"/>
      <c r="H20" s="28"/>
      <c r="I20" s="28"/>
      <c r="J20" s="28"/>
      <c r="K20" s="28"/>
      <c r="L20" s="28"/>
      <c r="M20" s="28"/>
      <c r="N20" s="28"/>
      <c r="O20" s="28"/>
      <c r="P20" s="28"/>
      <c r="Q20" s="28"/>
    </row>
    <row r="21" spans="2:17" x14ac:dyDescent="0.25">
      <c r="B21" s="39"/>
      <c r="C21" s="28"/>
      <c r="D21" s="28"/>
      <c r="E21" s="28"/>
      <c r="F21" s="28"/>
      <c r="G21" s="28"/>
      <c r="H21" s="28"/>
      <c r="I21" s="28"/>
      <c r="J21" s="28"/>
      <c r="K21" s="28"/>
      <c r="L21" s="28"/>
      <c r="M21" s="28"/>
      <c r="N21" s="28"/>
      <c r="O21" s="28"/>
      <c r="P21" s="28"/>
      <c r="Q21" s="28"/>
    </row>
    <row r="23" spans="2:17" x14ac:dyDescent="0.25">
      <c r="B23" s="306" t="s">
        <v>375</v>
      </c>
      <c r="C23" s="307" t="s">
        <v>372</v>
      </c>
      <c r="D23" s="307" t="s">
        <v>373</v>
      </c>
      <c r="E23" s="307" t="s">
        <v>374</v>
      </c>
      <c r="F23" s="305" t="s">
        <v>376</v>
      </c>
      <c r="G23" s="307" t="s">
        <v>377</v>
      </c>
      <c r="H23" s="307" t="s">
        <v>378</v>
      </c>
    </row>
    <row r="24" spans="2:17" x14ac:dyDescent="0.25">
      <c r="C24" s="308"/>
      <c r="D24" s="308"/>
      <c r="E24" s="308"/>
      <c r="F24" s="308"/>
      <c r="G24" s="308"/>
      <c r="H24" s="308"/>
    </row>
  </sheetData>
  <mergeCells count="1">
    <mergeCell ref="B13:Q13"/>
  </mergeCells>
  <hyperlinks>
    <hyperlink ref="C23" r:id="rId1" xr:uid="{117257F3-389C-45A7-AB77-F4B0C1898E60}"/>
    <hyperlink ref="D23" r:id="rId2" xr:uid="{96C1E3A9-39E2-4885-B127-7EC7EB1684F0}"/>
    <hyperlink ref="E23" r:id="rId3" xr:uid="{F2A065EB-3CCE-43D4-BFB7-2BD2DAD557D7}"/>
    <hyperlink ref="G23" r:id="rId4" xr:uid="{47BAF570-BBA8-45E6-A455-13F194A8C57C}"/>
    <hyperlink ref="H23" r:id="rId5" xr:uid="{1F7A2097-306A-4CB1-95C1-8FFD69083C5A}"/>
  </hyperlinks>
  <pageMargins left="0.7" right="0.7" top="0.75" bottom="0.75" header="0.3" footer="0.3"/>
  <pageSetup paperSize="9" orientation="portrait" r:id="rId6"/>
  <drawing r:id="rId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812C-2D1B-4780-ADAC-C279C50A1522}">
  <sheetPr codeName="Ark39">
    <tabColor rgb="FF00422E"/>
  </sheetPr>
  <dimension ref="B7:F16"/>
  <sheetViews>
    <sheetView showGridLines="0" workbookViewId="0"/>
  </sheetViews>
  <sheetFormatPr defaultRowHeight="15" x14ac:dyDescent="0.25"/>
  <cols>
    <col min="1" max="1" width="9.140625" style="254"/>
    <col min="2" max="2" width="4.85546875" style="254" bestFit="1" customWidth="1"/>
    <col min="3" max="3" width="92.85546875" style="254" customWidth="1"/>
    <col min="4" max="16384" width="9.140625" style="254"/>
  </cols>
  <sheetData>
    <row r="7" spans="2:6" ht="19.5" x14ac:dyDescent="0.35">
      <c r="B7" s="302" t="s">
        <v>583</v>
      </c>
      <c r="C7" s="30"/>
      <c r="D7" s="30"/>
      <c r="E7" s="30"/>
      <c r="F7" s="30"/>
    </row>
    <row r="8" spans="2:6" ht="19.5" x14ac:dyDescent="0.35">
      <c r="B8" s="30"/>
      <c r="C8" s="30"/>
      <c r="D8" s="30"/>
      <c r="E8" s="30"/>
      <c r="F8" s="30"/>
    </row>
    <row r="9" spans="2:6" ht="27.95" customHeight="1" x14ac:dyDescent="0.25">
      <c r="B9" s="562"/>
      <c r="C9" s="828" t="s">
        <v>582</v>
      </c>
      <c r="D9" s="828"/>
    </row>
    <row r="10" spans="2:6" ht="40.5" x14ac:dyDescent="0.25">
      <c r="B10" s="563">
        <v>1</v>
      </c>
      <c r="C10" s="268" t="s">
        <v>581</v>
      </c>
      <c r="D10" s="561" t="s">
        <v>575</v>
      </c>
    </row>
    <row r="11" spans="2:6" ht="54" x14ac:dyDescent="0.25">
      <c r="B11" s="563">
        <v>2</v>
      </c>
      <c r="C11" s="268" t="s">
        <v>580</v>
      </c>
      <c r="D11" s="561" t="s">
        <v>575</v>
      </c>
    </row>
    <row r="12" spans="2:6" ht="40.5" x14ac:dyDescent="0.25">
      <c r="B12" s="564">
        <v>3</v>
      </c>
      <c r="C12" s="565" t="s">
        <v>579</v>
      </c>
      <c r="D12" s="566" t="s">
        <v>575</v>
      </c>
    </row>
    <row r="13" spans="2:6" ht="27.95" customHeight="1" x14ac:dyDescent="0.25">
      <c r="B13" s="570"/>
      <c r="C13" s="828" t="s">
        <v>578</v>
      </c>
      <c r="D13" s="828"/>
    </row>
    <row r="14" spans="2:6" ht="27" x14ac:dyDescent="0.25">
      <c r="B14" s="567">
        <v>4</v>
      </c>
      <c r="C14" s="568" t="s">
        <v>577</v>
      </c>
      <c r="D14" s="569" t="s">
        <v>575</v>
      </c>
    </row>
    <row r="15" spans="2:6" ht="27" x14ac:dyDescent="0.25">
      <c r="B15" s="563">
        <v>5</v>
      </c>
      <c r="C15" s="268" t="s">
        <v>576</v>
      </c>
      <c r="D15" s="561" t="s">
        <v>575</v>
      </c>
    </row>
    <row r="16" spans="2:6" ht="27" x14ac:dyDescent="0.25">
      <c r="B16" s="563">
        <v>6</v>
      </c>
      <c r="C16" s="268" t="s">
        <v>574</v>
      </c>
      <c r="D16" s="561" t="s">
        <v>573</v>
      </c>
    </row>
  </sheetData>
  <mergeCells count="2">
    <mergeCell ref="C9:D9"/>
    <mergeCell ref="C13:D13"/>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F4032-E5C8-485F-AE8D-3B5C1D95909D}">
  <sheetPr codeName="Ark40">
    <tabColor rgb="FF00422E"/>
  </sheetPr>
  <dimension ref="B7:I19"/>
  <sheetViews>
    <sheetView showGridLines="0" workbookViewId="0"/>
  </sheetViews>
  <sheetFormatPr defaultRowHeight="15" x14ac:dyDescent="0.25"/>
  <cols>
    <col min="1" max="2" width="9.140625" style="254"/>
    <col min="3" max="3" width="99.42578125" style="254" customWidth="1"/>
    <col min="4" max="9" width="15.7109375" style="254" customWidth="1"/>
    <col min="10" max="16384" width="9.140625" style="254"/>
  </cols>
  <sheetData>
    <row r="7" spans="2:9" ht="19.5" x14ac:dyDescent="0.35">
      <c r="B7" s="302" t="s">
        <v>591</v>
      </c>
    </row>
    <row r="9" spans="2:9" ht="39" customHeight="1" x14ac:dyDescent="0.25">
      <c r="B9" s="829"/>
      <c r="C9" s="832" t="s">
        <v>590</v>
      </c>
      <c r="D9" s="835" t="s">
        <v>589</v>
      </c>
      <c r="E9" s="836"/>
      <c r="F9" s="836"/>
      <c r="G9" s="836"/>
      <c r="H9" s="836"/>
      <c r="I9" s="837"/>
    </row>
    <row r="10" spans="2:9" ht="30" customHeight="1" x14ac:dyDescent="0.25">
      <c r="B10" s="830"/>
      <c r="C10" s="833"/>
      <c r="D10" s="838" t="s">
        <v>588</v>
      </c>
      <c r="E10" s="838"/>
      <c r="F10" s="835" t="s">
        <v>587</v>
      </c>
      <c r="G10" s="835"/>
      <c r="H10" s="835" t="s">
        <v>586</v>
      </c>
      <c r="I10" s="839"/>
    </row>
    <row r="11" spans="2:9" x14ac:dyDescent="0.25">
      <c r="B11" s="831"/>
      <c r="C11" s="834"/>
      <c r="D11" s="269" t="s">
        <v>585</v>
      </c>
      <c r="E11" s="270" t="s">
        <v>174</v>
      </c>
      <c r="F11" s="269" t="s">
        <v>585</v>
      </c>
      <c r="G11" s="270" t="s">
        <v>174</v>
      </c>
      <c r="H11" s="269" t="s">
        <v>585</v>
      </c>
      <c r="I11" s="571" t="s">
        <v>174</v>
      </c>
    </row>
    <row r="12" spans="2:9" ht="30" customHeight="1" x14ac:dyDescent="0.25">
      <c r="B12" s="567">
        <v>1</v>
      </c>
      <c r="C12" s="271" t="s">
        <v>605</v>
      </c>
      <c r="D12" s="272">
        <v>0</v>
      </c>
      <c r="E12" s="273">
        <v>0</v>
      </c>
      <c r="F12" s="274">
        <v>0</v>
      </c>
      <c r="G12" s="275">
        <v>0</v>
      </c>
      <c r="H12" s="274">
        <v>0</v>
      </c>
      <c r="I12" s="572">
        <v>0</v>
      </c>
    </row>
    <row r="13" spans="2:9" ht="30" customHeight="1" x14ac:dyDescent="0.25">
      <c r="B13" s="563">
        <v>2</v>
      </c>
      <c r="C13" s="276" t="s">
        <v>606</v>
      </c>
      <c r="D13" s="274">
        <v>0</v>
      </c>
      <c r="E13" s="275">
        <v>0</v>
      </c>
      <c r="F13" s="274">
        <v>0</v>
      </c>
      <c r="G13" s="275">
        <v>0</v>
      </c>
      <c r="H13" s="274">
        <v>0</v>
      </c>
      <c r="I13" s="572">
        <v>0</v>
      </c>
    </row>
    <row r="14" spans="2:9" ht="30" customHeight="1" x14ac:dyDescent="0.25">
      <c r="B14" s="563">
        <v>3</v>
      </c>
      <c r="C14" s="276" t="s">
        <v>607</v>
      </c>
      <c r="D14" s="274">
        <v>0</v>
      </c>
      <c r="E14" s="275">
        <v>0</v>
      </c>
      <c r="F14" s="274">
        <v>0</v>
      </c>
      <c r="G14" s="275">
        <v>0</v>
      </c>
      <c r="H14" s="274">
        <v>0</v>
      </c>
      <c r="I14" s="572">
        <v>0</v>
      </c>
    </row>
    <row r="15" spans="2:9" ht="30" customHeight="1" x14ac:dyDescent="0.25">
      <c r="B15" s="563">
        <v>4</v>
      </c>
      <c r="C15" s="276" t="s">
        <v>608</v>
      </c>
      <c r="D15" s="274">
        <v>0</v>
      </c>
      <c r="E15" s="275">
        <v>0</v>
      </c>
      <c r="F15" s="274">
        <v>0</v>
      </c>
      <c r="G15" s="275">
        <v>0</v>
      </c>
      <c r="H15" s="274">
        <v>0</v>
      </c>
      <c r="I15" s="572">
        <v>0</v>
      </c>
    </row>
    <row r="16" spans="2:9" ht="30" customHeight="1" x14ac:dyDescent="0.25">
      <c r="B16" s="563">
        <v>5</v>
      </c>
      <c r="C16" s="276" t="s">
        <v>609</v>
      </c>
      <c r="D16" s="274">
        <v>0</v>
      </c>
      <c r="E16" s="275">
        <v>0</v>
      </c>
      <c r="F16" s="274">
        <v>0</v>
      </c>
      <c r="G16" s="275">
        <v>0</v>
      </c>
      <c r="H16" s="274">
        <v>0</v>
      </c>
      <c r="I16" s="572">
        <v>0</v>
      </c>
    </row>
    <row r="17" spans="2:9" ht="30" customHeight="1" x14ac:dyDescent="0.25">
      <c r="B17" s="563">
        <v>6</v>
      </c>
      <c r="C17" s="276" t="s">
        <v>610</v>
      </c>
      <c r="D17" s="274">
        <v>0</v>
      </c>
      <c r="E17" s="275">
        <v>0</v>
      </c>
      <c r="F17" s="274">
        <v>0</v>
      </c>
      <c r="G17" s="275">
        <v>0</v>
      </c>
      <c r="H17" s="274">
        <v>0</v>
      </c>
      <c r="I17" s="572">
        <v>0</v>
      </c>
    </row>
    <row r="18" spans="2:9" ht="30" customHeight="1" x14ac:dyDescent="0.25">
      <c r="B18" s="563">
        <v>7</v>
      </c>
      <c r="C18" s="393" t="s">
        <v>603</v>
      </c>
      <c r="D18" s="277">
        <v>30053.301313219708</v>
      </c>
      <c r="E18" s="278">
        <v>4.4583318475052609</v>
      </c>
      <c r="F18" s="277">
        <v>30043.869234969123</v>
      </c>
      <c r="G18" s="278">
        <v>4.4569326223614247</v>
      </c>
      <c r="H18" s="274">
        <v>9.4320782505839986</v>
      </c>
      <c r="I18" s="572">
        <v>0</v>
      </c>
    </row>
    <row r="19" spans="2:9" ht="30" customHeight="1" x14ac:dyDescent="0.25">
      <c r="B19" s="563">
        <v>8</v>
      </c>
      <c r="C19" s="394" t="s">
        <v>584</v>
      </c>
      <c r="D19" s="277">
        <v>30053.301313219708</v>
      </c>
      <c r="E19" s="278">
        <v>4.4583318475052609</v>
      </c>
      <c r="F19" s="277">
        <v>30043.869234969123</v>
      </c>
      <c r="G19" s="278">
        <v>4.4569326223614247</v>
      </c>
      <c r="H19" s="274">
        <v>9.4320782505839986</v>
      </c>
      <c r="I19" s="572">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3E75-C2E8-45D7-B526-CFF5EE629ADA}">
  <sheetPr codeName="Ark41">
    <tabColor rgb="FF00422E"/>
  </sheetPr>
  <dimension ref="B7:I19"/>
  <sheetViews>
    <sheetView showGridLines="0" workbookViewId="0"/>
  </sheetViews>
  <sheetFormatPr defaultRowHeight="15" x14ac:dyDescent="0.25"/>
  <cols>
    <col min="1" max="2" width="9.140625" style="254"/>
    <col min="3" max="3" width="99.42578125" style="254" customWidth="1"/>
    <col min="4" max="9" width="15.7109375" style="254" customWidth="1"/>
    <col min="10" max="16384" width="9.140625" style="254"/>
  </cols>
  <sheetData>
    <row r="7" spans="2:9" ht="19.5" x14ac:dyDescent="0.35">
      <c r="B7" s="302" t="s">
        <v>592</v>
      </c>
    </row>
    <row r="9" spans="2:9" ht="39" customHeight="1" x14ac:dyDescent="0.25">
      <c r="B9" s="829"/>
      <c r="C9" s="832" t="s">
        <v>590</v>
      </c>
      <c r="D9" s="835" t="s">
        <v>589</v>
      </c>
      <c r="E9" s="836"/>
      <c r="F9" s="836"/>
      <c r="G9" s="836"/>
      <c r="H9" s="836"/>
      <c r="I9" s="837"/>
    </row>
    <row r="10" spans="2:9" ht="30" customHeight="1" x14ac:dyDescent="0.25">
      <c r="B10" s="830"/>
      <c r="C10" s="833"/>
      <c r="D10" s="838" t="s">
        <v>588</v>
      </c>
      <c r="E10" s="838"/>
      <c r="F10" s="841" t="s">
        <v>587</v>
      </c>
      <c r="G10" s="841"/>
      <c r="H10" s="841" t="s">
        <v>586</v>
      </c>
      <c r="I10" s="842"/>
    </row>
    <row r="11" spans="2:9" x14ac:dyDescent="0.25">
      <c r="B11" s="831"/>
      <c r="C11" s="840"/>
      <c r="D11" s="269" t="s">
        <v>585</v>
      </c>
      <c r="E11" s="270" t="s">
        <v>174</v>
      </c>
      <c r="F11" s="269" t="s">
        <v>585</v>
      </c>
      <c r="G11" s="270" t="s">
        <v>174</v>
      </c>
      <c r="H11" s="269" t="s">
        <v>585</v>
      </c>
      <c r="I11" s="571" t="s">
        <v>174</v>
      </c>
    </row>
    <row r="12" spans="2:9" ht="30" customHeight="1" x14ac:dyDescent="0.25">
      <c r="B12" s="567">
        <v>1</v>
      </c>
      <c r="C12" s="271" t="s">
        <v>605</v>
      </c>
      <c r="D12" s="272">
        <v>0</v>
      </c>
      <c r="E12" s="273">
        <v>0</v>
      </c>
      <c r="F12" s="272">
        <v>0</v>
      </c>
      <c r="G12" s="273">
        <v>0</v>
      </c>
      <c r="H12" s="272">
        <v>0</v>
      </c>
      <c r="I12" s="573">
        <v>0</v>
      </c>
    </row>
    <row r="13" spans="2:9" ht="30" customHeight="1" x14ac:dyDescent="0.25">
      <c r="B13" s="563">
        <v>2</v>
      </c>
      <c r="C13" s="276" t="s">
        <v>606</v>
      </c>
      <c r="D13" s="274">
        <v>0</v>
      </c>
      <c r="E13" s="275">
        <v>0</v>
      </c>
      <c r="F13" s="274">
        <v>0</v>
      </c>
      <c r="G13" s="275">
        <v>0</v>
      </c>
      <c r="H13" s="274">
        <v>0</v>
      </c>
      <c r="I13" s="572">
        <v>0</v>
      </c>
    </row>
    <row r="14" spans="2:9" ht="30" customHeight="1" x14ac:dyDescent="0.25">
      <c r="B14" s="563">
        <v>3</v>
      </c>
      <c r="C14" s="276" t="s">
        <v>607</v>
      </c>
      <c r="D14" s="274">
        <v>0</v>
      </c>
      <c r="E14" s="275">
        <v>0</v>
      </c>
      <c r="F14" s="274">
        <v>0</v>
      </c>
      <c r="G14" s="275">
        <v>0</v>
      </c>
      <c r="H14" s="274">
        <v>0</v>
      </c>
      <c r="I14" s="572">
        <v>0</v>
      </c>
    </row>
    <row r="15" spans="2:9" ht="30" customHeight="1" x14ac:dyDescent="0.25">
      <c r="B15" s="563">
        <v>4</v>
      </c>
      <c r="C15" s="276" t="s">
        <v>608</v>
      </c>
      <c r="D15" s="274">
        <v>0</v>
      </c>
      <c r="E15" s="275">
        <v>0</v>
      </c>
      <c r="F15" s="274">
        <v>0</v>
      </c>
      <c r="G15" s="275">
        <v>0</v>
      </c>
      <c r="H15" s="274">
        <v>0</v>
      </c>
      <c r="I15" s="572">
        <v>0</v>
      </c>
    </row>
    <row r="16" spans="2:9" ht="30" customHeight="1" x14ac:dyDescent="0.25">
      <c r="B16" s="563">
        <v>5</v>
      </c>
      <c r="C16" s="276" t="s">
        <v>609</v>
      </c>
      <c r="D16" s="274">
        <v>0</v>
      </c>
      <c r="E16" s="275">
        <v>0</v>
      </c>
      <c r="F16" s="274">
        <v>0</v>
      </c>
      <c r="G16" s="275">
        <v>0</v>
      </c>
      <c r="H16" s="274">
        <v>0</v>
      </c>
      <c r="I16" s="572">
        <v>0</v>
      </c>
    </row>
    <row r="17" spans="2:9" ht="30" customHeight="1" x14ac:dyDescent="0.25">
      <c r="B17" s="563">
        <v>6</v>
      </c>
      <c r="C17" s="276" t="s">
        <v>610</v>
      </c>
      <c r="D17" s="274">
        <v>0</v>
      </c>
      <c r="E17" s="275">
        <v>0</v>
      </c>
      <c r="F17" s="274">
        <v>0</v>
      </c>
      <c r="G17" s="275">
        <v>0</v>
      </c>
      <c r="H17" s="274">
        <v>0</v>
      </c>
      <c r="I17" s="572">
        <v>0</v>
      </c>
    </row>
    <row r="18" spans="2:9" ht="30" customHeight="1" x14ac:dyDescent="0.25">
      <c r="B18" s="563">
        <v>7</v>
      </c>
      <c r="C18" s="393" t="s">
        <v>603</v>
      </c>
      <c r="D18" s="279">
        <v>31437.875338361613</v>
      </c>
      <c r="E18" s="280">
        <v>4.6637299303043509</v>
      </c>
      <c r="F18" s="279">
        <v>31437.875338361613</v>
      </c>
      <c r="G18" s="280">
        <v>4.6637299303043509</v>
      </c>
      <c r="H18" s="281">
        <v>0</v>
      </c>
      <c r="I18" s="574">
        <v>0</v>
      </c>
    </row>
    <row r="19" spans="2:9" ht="30" customHeight="1" x14ac:dyDescent="0.25">
      <c r="B19" s="563">
        <v>8</v>
      </c>
      <c r="C19" s="394" t="s">
        <v>584</v>
      </c>
      <c r="D19" s="279">
        <v>31437.875338361613</v>
      </c>
      <c r="E19" s="280">
        <v>4.6637299303043509</v>
      </c>
      <c r="F19" s="279">
        <v>31437.875338361613</v>
      </c>
      <c r="G19" s="280">
        <v>4.6637299303043509</v>
      </c>
      <c r="H19" s="281">
        <v>0</v>
      </c>
      <c r="I19" s="574">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D5DD-FA0E-497C-B47D-EF71BB45A869}">
  <sheetPr codeName="Ark42">
    <tabColor rgb="FF00422E"/>
  </sheetPr>
  <dimension ref="B7:I19"/>
  <sheetViews>
    <sheetView showGridLines="0" workbookViewId="0"/>
  </sheetViews>
  <sheetFormatPr defaultRowHeight="15" x14ac:dyDescent="0.25"/>
  <cols>
    <col min="1" max="2" width="9.140625" style="254"/>
    <col min="3" max="3" width="99.42578125" style="254" customWidth="1"/>
    <col min="4" max="9" width="15.7109375" style="254" customWidth="1"/>
    <col min="10" max="16384" width="9.140625" style="254"/>
  </cols>
  <sheetData>
    <row r="7" spans="2:9" ht="19.5" x14ac:dyDescent="0.35">
      <c r="B7" s="302" t="s">
        <v>594</v>
      </c>
    </row>
    <row r="9" spans="2:9" ht="39" customHeight="1" x14ac:dyDescent="0.25">
      <c r="B9" s="829"/>
      <c r="C9" s="832" t="s">
        <v>590</v>
      </c>
      <c r="D9" s="835" t="s">
        <v>589</v>
      </c>
      <c r="E9" s="836"/>
      <c r="F9" s="836"/>
      <c r="G9" s="836"/>
      <c r="H9" s="836"/>
      <c r="I9" s="837"/>
    </row>
    <row r="10" spans="2:9" ht="30" customHeight="1" x14ac:dyDescent="0.25">
      <c r="B10" s="830"/>
      <c r="C10" s="833"/>
      <c r="D10" s="838" t="s">
        <v>588</v>
      </c>
      <c r="E10" s="838"/>
      <c r="F10" s="841" t="s">
        <v>587</v>
      </c>
      <c r="G10" s="841"/>
      <c r="H10" s="841" t="s">
        <v>586</v>
      </c>
      <c r="I10" s="842"/>
    </row>
    <row r="11" spans="2:9" x14ac:dyDescent="0.25">
      <c r="B11" s="831"/>
      <c r="C11" s="840"/>
      <c r="D11" s="269" t="s">
        <v>585</v>
      </c>
      <c r="E11" s="270" t="s">
        <v>174</v>
      </c>
      <c r="F11" s="269" t="s">
        <v>585</v>
      </c>
      <c r="G11" s="270" t="s">
        <v>174</v>
      </c>
      <c r="H11" s="269" t="s">
        <v>585</v>
      </c>
      <c r="I11" s="571" t="s">
        <v>174</v>
      </c>
    </row>
    <row r="12" spans="2:9" ht="30" customHeight="1" x14ac:dyDescent="0.25">
      <c r="B12" s="567">
        <v>1</v>
      </c>
      <c r="C12" s="271" t="s">
        <v>611</v>
      </c>
      <c r="D12" s="272">
        <v>0</v>
      </c>
      <c r="E12" s="273">
        <v>0</v>
      </c>
      <c r="F12" s="272">
        <v>0</v>
      </c>
      <c r="G12" s="273">
        <v>0</v>
      </c>
      <c r="H12" s="272">
        <v>0</v>
      </c>
      <c r="I12" s="573">
        <v>0</v>
      </c>
    </row>
    <row r="13" spans="2:9" ht="30" customHeight="1" x14ac:dyDescent="0.25">
      <c r="B13" s="563">
        <v>2</v>
      </c>
      <c r="C13" s="276" t="s">
        <v>612</v>
      </c>
      <c r="D13" s="274">
        <v>0</v>
      </c>
      <c r="E13" s="275">
        <v>0</v>
      </c>
      <c r="F13" s="274">
        <v>0</v>
      </c>
      <c r="G13" s="275">
        <v>0</v>
      </c>
      <c r="H13" s="274">
        <v>0</v>
      </c>
      <c r="I13" s="572">
        <v>0</v>
      </c>
    </row>
    <row r="14" spans="2:9" ht="30" customHeight="1" x14ac:dyDescent="0.25">
      <c r="B14" s="563">
        <v>3</v>
      </c>
      <c r="C14" s="276" t="s">
        <v>613</v>
      </c>
      <c r="D14" s="274">
        <v>0</v>
      </c>
      <c r="E14" s="275">
        <v>0</v>
      </c>
      <c r="F14" s="274">
        <v>0</v>
      </c>
      <c r="G14" s="275">
        <v>0</v>
      </c>
      <c r="H14" s="274">
        <v>0</v>
      </c>
      <c r="I14" s="572">
        <v>0</v>
      </c>
    </row>
    <row r="15" spans="2:9" ht="30" customHeight="1" x14ac:dyDescent="0.25">
      <c r="B15" s="563">
        <v>4</v>
      </c>
      <c r="C15" s="276" t="s">
        <v>614</v>
      </c>
      <c r="D15" s="274">
        <v>0</v>
      </c>
      <c r="E15" s="275">
        <v>0</v>
      </c>
      <c r="F15" s="274">
        <v>0</v>
      </c>
      <c r="G15" s="275">
        <v>0</v>
      </c>
      <c r="H15" s="274">
        <v>0</v>
      </c>
      <c r="I15" s="572">
        <v>0</v>
      </c>
    </row>
    <row r="16" spans="2:9" ht="30" customHeight="1" x14ac:dyDescent="0.25">
      <c r="B16" s="563">
        <v>5</v>
      </c>
      <c r="C16" s="276" t="s">
        <v>615</v>
      </c>
      <c r="D16" s="274">
        <v>0</v>
      </c>
      <c r="E16" s="275">
        <v>0</v>
      </c>
      <c r="F16" s="274">
        <v>0</v>
      </c>
      <c r="G16" s="275">
        <v>0</v>
      </c>
      <c r="H16" s="274">
        <v>0</v>
      </c>
      <c r="I16" s="572">
        <v>0</v>
      </c>
    </row>
    <row r="17" spans="2:9" ht="30" customHeight="1" x14ac:dyDescent="0.25">
      <c r="B17" s="563">
        <v>6</v>
      </c>
      <c r="C17" s="276" t="s">
        <v>616</v>
      </c>
      <c r="D17" s="274">
        <v>0</v>
      </c>
      <c r="E17" s="275">
        <v>0</v>
      </c>
      <c r="F17" s="274">
        <v>0</v>
      </c>
      <c r="G17" s="275">
        <v>0</v>
      </c>
      <c r="H17" s="274">
        <v>0</v>
      </c>
      <c r="I17" s="572">
        <v>0</v>
      </c>
    </row>
    <row r="18" spans="2:9" ht="30" customHeight="1" x14ac:dyDescent="0.25">
      <c r="B18" s="563">
        <v>7</v>
      </c>
      <c r="C18" s="393" t="s">
        <v>593</v>
      </c>
      <c r="D18" s="277">
        <v>30053.301313219708</v>
      </c>
      <c r="E18" s="278">
        <v>100</v>
      </c>
      <c r="F18" s="277">
        <v>30043.869234969123</v>
      </c>
      <c r="G18" s="278">
        <v>99.968615500332945</v>
      </c>
      <c r="H18" s="274">
        <v>9.4320782505839986</v>
      </c>
      <c r="I18" s="572">
        <v>3.1384499667046761E-2</v>
      </c>
    </row>
    <row r="19" spans="2:9" ht="30" customHeight="1" x14ac:dyDescent="0.25">
      <c r="B19" s="563">
        <v>8</v>
      </c>
      <c r="C19" s="395" t="s">
        <v>604</v>
      </c>
      <c r="D19" s="277">
        <v>30053.301313219708</v>
      </c>
      <c r="E19" s="278">
        <v>100</v>
      </c>
      <c r="F19" s="277">
        <v>30043.869234969123</v>
      </c>
      <c r="G19" s="278">
        <v>99.968615500332945</v>
      </c>
      <c r="H19" s="274">
        <v>9.4320782505839986</v>
      </c>
      <c r="I19" s="572">
        <v>3.1384499667046761E-2</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5C89-DF94-4E9B-8482-CE7844846EF7}">
  <sheetPr codeName="Ark43">
    <tabColor rgb="FF00422E"/>
  </sheetPr>
  <dimension ref="B7:I19"/>
  <sheetViews>
    <sheetView showGridLines="0" workbookViewId="0"/>
  </sheetViews>
  <sheetFormatPr defaultRowHeight="15" x14ac:dyDescent="0.25"/>
  <cols>
    <col min="1" max="2" width="9.140625" style="254"/>
    <col min="3" max="3" width="99.42578125" style="254" customWidth="1"/>
    <col min="4" max="9" width="15.7109375" style="254" customWidth="1"/>
    <col min="10" max="16384" width="9.140625" style="254"/>
  </cols>
  <sheetData>
    <row r="7" spans="2:9" ht="19.5" x14ac:dyDescent="0.35">
      <c r="B7" s="302" t="s">
        <v>595</v>
      </c>
    </row>
    <row r="9" spans="2:9" ht="39" customHeight="1" x14ac:dyDescent="0.25">
      <c r="B9" s="829"/>
      <c r="C9" s="832" t="s">
        <v>590</v>
      </c>
      <c r="D9" s="835" t="s">
        <v>589</v>
      </c>
      <c r="E9" s="836"/>
      <c r="F9" s="836"/>
      <c r="G9" s="836"/>
      <c r="H9" s="836"/>
      <c r="I9" s="837"/>
    </row>
    <row r="10" spans="2:9" ht="30" customHeight="1" x14ac:dyDescent="0.25">
      <c r="B10" s="830"/>
      <c r="C10" s="833"/>
      <c r="D10" s="838" t="s">
        <v>588</v>
      </c>
      <c r="E10" s="838"/>
      <c r="F10" s="841" t="s">
        <v>587</v>
      </c>
      <c r="G10" s="841"/>
      <c r="H10" s="841" t="s">
        <v>586</v>
      </c>
      <c r="I10" s="842"/>
    </row>
    <row r="11" spans="2:9" x14ac:dyDescent="0.25">
      <c r="B11" s="831"/>
      <c r="C11" s="840"/>
      <c r="D11" s="269" t="s">
        <v>585</v>
      </c>
      <c r="E11" s="270" t="s">
        <v>174</v>
      </c>
      <c r="F11" s="269" t="s">
        <v>585</v>
      </c>
      <c r="G11" s="270" t="s">
        <v>174</v>
      </c>
      <c r="H11" s="269" t="s">
        <v>585</v>
      </c>
      <c r="I11" s="571" t="s">
        <v>174</v>
      </c>
    </row>
    <row r="12" spans="2:9" ht="30" customHeight="1" x14ac:dyDescent="0.25">
      <c r="B12" s="567">
        <v>1</v>
      </c>
      <c r="C12" s="271" t="s">
        <v>611</v>
      </c>
      <c r="D12" s="272">
        <v>0</v>
      </c>
      <c r="E12" s="273">
        <v>0</v>
      </c>
      <c r="F12" s="272">
        <v>0</v>
      </c>
      <c r="G12" s="273">
        <v>0</v>
      </c>
      <c r="H12" s="272">
        <v>0</v>
      </c>
      <c r="I12" s="573">
        <v>0</v>
      </c>
    </row>
    <row r="13" spans="2:9" ht="30" customHeight="1" x14ac:dyDescent="0.25">
      <c r="B13" s="563">
        <v>2</v>
      </c>
      <c r="C13" s="276" t="s">
        <v>612</v>
      </c>
      <c r="D13" s="274">
        <v>0</v>
      </c>
      <c r="E13" s="275">
        <v>0</v>
      </c>
      <c r="F13" s="274">
        <v>0</v>
      </c>
      <c r="G13" s="275">
        <v>0</v>
      </c>
      <c r="H13" s="274">
        <v>0</v>
      </c>
      <c r="I13" s="572">
        <v>0</v>
      </c>
    </row>
    <row r="14" spans="2:9" ht="30" customHeight="1" x14ac:dyDescent="0.25">
      <c r="B14" s="563">
        <v>3</v>
      </c>
      <c r="C14" s="276" t="s">
        <v>613</v>
      </c>
      <c r="D14" s="274">
        <v>0</v>
      </c>
      <c r="E14" s="275">
        <v>0</v>
      </c>
      <c r="F14" s="274">
        <v>0</v>
      </c>
      <c r="G14" s="275">
        <v>0</v>
      </c>
      <c r="H14" s="274">
        <v>0</v>
      </c>
      <c r="I14" s="572">
        <v>0</v>
      </c>
    </row>
    <row r="15" spans="2:9" ht="30" customHeight="1" x14ac:dyDescent="0.25">
      <c r="B15" s="563">
        <v>4</v>
      </c>
      <c r="C15" s="276" t="s">
        <v>614</v>
      </c>
      <c r="D15" s="274">
        <v>0</v>
      </c>
      <c r="E15" s="275">
        <v>0</v>
      </c>
      <c r="F15" s="274">
        <v>0</v>
      </c>
      <c r="G15" s="275">
        <v>0</v>
      </c>
      <c r="H15" s="274">
        <v>0</v>
      </c>
      <c r="I15" s="572">
        <v>0</v>
      </c>
    </row>
    <row r="16" spans="2:9" ht="30" customHeight="1" x14ac:dyDescent="0.25">
      <c r="B16" s="563">
        <v>5</v>
      </c>
      <c r="C16" s="276" t="s">
        <v>615</v>
      </c>
      <c r="D16" s="274">
        <v>0</v>
      </c>
      <c r="E16" s="275">
        <v>0</v>
      </c>
      <c r="F16" s="274">
        <v>0</v>
      </c>
      <c r="G16" s="275">
        <v>0</v>
      </c>
      <c r="H16" s="274">
        <v>0</v>
      </c>
      <c r="I16" s="572">
        <v>0</v>
      </c>
    </row>
    <row r="17" spans="2:9" ht="30" customHeight="1" x14ac:dyDescent="0.25">
      <c r="B17" s="563">
        <v>6</v>
      </c>
      <c r="C17" s="276" t="s">
        <v>616</v>
      </c>
      <c r="D17" s="274">
        <v>0</v>
      </c>
      <c r="E17" s="275">
        <v>0</v>
      </c>
      <c r="F17" s="274">
        <v>0</v>
      </c>
      <c r="G17" s="275">
        <v>0</v>
      </c>
      <c r="H17" s="274">
        <v>0</v>
      </c>
      <c r="I17" s="572">
        <v>0</v>
      </c>
    </row>
    <row r="18" spans="2:9" ht="30" customHeight="1" x14ac:dyDescent="0.25">
      <c r="B18" s="563">
        <v>7</v>
      </c>
      <c r="C18" s="393" t="s">
        <v>593</v>
      </c>
      <c r="D18" s="277">
        <v>31437.875338361613</v>
      </c>
      <c r="E18" s="278">
        <v>100</v>
      </c>
      <c r="F18" s="277">
        <v>31437.875338361613</v>
      </c>
      <c r="G18" s="278">
        <v>100</v>
      </c>
      <c r="H18" s="274">
        <v>0</v>
      </c>
      <c r="I18" s="572">
        <v>0</v>
      </c>
    </row>
    <row r="19" spans="2:9" ht="30" customHeight="1" x14ac:dyDescent="0.25">
      <c r="B19" s="563">
        <v>8</v>
      </c>
      <c r="C19" s="395" t="s">
        <v>604</v>
      </c>
      <c r="D19" s="277">
        <v>31437.875338361613</v>
      </c>
      <c r="E19" s="278">
        <v>100</v>
      </c>
      <c r="F19" s="277">
        <v>31437.875338361613</v>
      </c>
      <c r="G19" s="278">
        <v>100</v>
      </c>
      <c r="H19" s="274">
        <v>0</v>
      </c>
      <c r="I19" s="572">
        <v>0</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5019-54D5-4221-9703-DD24A3534E50}">
  <sheetPr codeName="Ark44">
    <tabColor rgb="FF00422E"/>
  </sheetPr>
  <dimension ref="B7:J19"/>
  <sheetViews>
    <sheetView showGridLines="0" workbookViewId="0"/>
  </sheetViews>
  <sheetFormatPr defaultRowHeight="15" x14ac:dyDescent="0.25"/>
  <cols>
    <col min="1" max="2" width="9.140625" style="254"/>
    <col min="3" max="3" width="99.42578125" style="254" customWidth="1"/>
    <col min="4" max="9" width="15.7109375" style="282" customWidth="1"/>
    <col min="10" max="16384" width="9.140625" style="254"/>
  </cols>
  <sheetData>
    <row r="7" spans="2:10" ht="19.5" x14ac:dyDescent="0.35">
      <c r="B7" s="302" t="s">
        <v>596</v>
      </c>
      <c r="C7" s="30"/>
      <c r="D7" s="30"/>
      <c r="E7" s="30"/>
      <c r="F7" s="30"/>
      <c r="G7" s="30"/>
      <c r="H7" s="30"/>
      <c r="I7" s="30"/>
      <c r="J7" s="30"/>
    </row>
    <row r="9" spans="2:10" ht="39" customHeight="1" x14ac:dyDescent="0.25">
      <c r="B9" s="829"/>
      <c r="C9" s="832" t="s">
        <v>590</v>
      </c>
      <c r="D9" s="835" t="s">
        <v>589</v>
      </c>
      <c r="E9" s="836"/>
      <c r="F9" s="836"/>
      <c r="G9" s="836"/>
      <c r="H9" s="836"/>
      <c r="I9" s="837"/>
    </row>
    <row r="10" spans="2:10" ht="30" customHeight="1" x14ac:dyDescent="0.25">
      <c r="B10" s="830"/>
      <c r="C10" s="833"/>
      <c r="D10" s="838" t="s">
        <v>588</v>
      </c>
      <c r="E10" s="838"/>
      <c r="F10" s="841" t="s">
        <v>587</v>
      </c>
      <c r="G10" s="841"/>
      <c r="H10" s="841" t="s">
        <v>586</v>
      </c>
      <c r="I10" s="842"/>
    </row>
    <row r="11" spans="2:10" x14ac:dyDescent="0.25">
      <c r="B11" s="831"/>
      <c r="C11" s="840"/>
      <c r="D11" s="443" t="s">
        <v>585</v>
      </c>
      <c r="E11" s="270" t="s">
        <v>174</v>
      </c>
      <c r="F11" s="269" t="s">
        <v>585</v>
      </c>
      <c r="G11" s="270" t="s">
        <v>174</v>
      </c>
      <c r="H11" s="269" t="s">
        <v>585</v>
      </c>
      <c r="I11" s="571" t="s">
        <v>174</v>
      </c>
    </row>
    <row r="12" spans="2:10" ht="27" x14ac:dyDescent="0.25">
      <c r="B12" s="567">
        <v>1</v>
      </c>
      <c r="C12" s="271" t="s">
        <v>617</v>
      </c>
      <c r="D12" s="272">
        <v>0</v>
      </c>
      <c r="E12" s="273">
        <v>0</v>
      </c>
      <c r="F12" s="272">
        <v>0</v>
      </c>
      <c r="G12" s="273">
        <v>0</v>
      </c>
      <c r="H12" s="272">
        <v>0</v>
      </c>
      <c r="I12" s="573">
        <v>0</v>
      </c>
    </row>
    <row r="13" spans="2:10" ht="27" x14ac:dyDescent="0.25">
      <c r="B13" s="563">
        <v>2</v>
      </c>
      <c r="C13" s="276" t="s">
        <v>618</v>
      </c>
      <c r="D13" s="274">
        <v>0</v>
      </c>
      <c r="E13" s="275">
        <v>0</v>
      </c>
      <c r="F13" s="274">
        <v>0</v>
      </c>
      <c r="G13" s="275">
        <v>0</v>
      </c>
      <c r="H13" s="274">
        <v>0</v>
      </c>
      <c r="I13" s="572">
        <v>0</v>
      </c>
    </row>
    <row r="14" spans="2:10" ht="27" x14ac:dyDescent="0.25">
      <c r="B14" s="563">
        <v>3</v>
      </c>
      <c r="C14" s="276" t="s">
        <v>619</v>
      </c>
      <c r="D14" s="274">
        <v>0</v>
      </c>
      <c r="E14" s="275">
        <v>0</v>
      </c>
      <c r="F14" s="274">
        <v>0</v>
      </c>
      <c r="G14" s="275">
        <v>0</v>
      </c>
      <c r="H14" s="274">
        <v>0</v>
      </c>
      <c r="I14" s="572">
        <v>0</v>
      </c>
    </row>
    <row r="15" spans="2:10" ht="27" x14ac:dyDescent="0.25">
      <c r="B15" s="563">
        <v>4</v>
      </c>
      <c r="C15" s="276" t="s">
        <v>620</v>
      </c>
      <c r="D15" s="274">
        <v>0</v>
      </c>
      <c r="E15" s="275">
        <v>0</v>
      </c>
      <c r="F15" s="274">
        <v>0</v>
      </c>
      <c r="G15" s="275">
        <v>0</v>
      </c>
      <c r="H15" s="274">
        <v>0</v>
      </c>
      <c r="I15" s="572">
        <v>0</v>
      </c>
    </row>
    <row r="16" spans="2:10" ht="27" x14ac:dyDescent="0.25">
      <c r="B16" s="563">
        <v>5</v>
      </c>
      <c r="C16" s="276" t="s">
        <v>621</v>
      </c>
      <c r="D16" s="274">
        <v>0</v>
      </c>
      <c r="E16" s="275">
        <v>0</v>
      </c>
      <c r="F16" s="274">
        <v>0</v>
      </c>
      <c r="G16" s="275">
        <v>0</v>
      </c>
      <c r="H16" s="274">
        <v>0</v>
      </c>
      <c r="I16" s="572">
        <v>0</v>
      </c>
    </row>
    <row r="17" spans="2:9" ht="27" x14ac:dyDescent="0.25">
      <c r="B17" s="563">
        <v>6</v>
      </c>
      <c r="C17" s="276" t="s">
        <v>622</v>
      </c>
      <c r="D17" s="274">
        <v>0</v>
      </c>
      <c r="E17" s="275">
        <v>0</v>
      </c>
      <c r="F17" s="274">
        <v>0</v>
      </c>
      <c r="G17" s="275">
        <v>0</v>
      </c>
      <c r="H17" s="274">
        <v>0</v>
      </c>
      <c r="I17" s="572">
        <v>0</v>
      </c>
    </row>
    <row r="18" spans="2:9" ht="27" x14ac:dyDescent="0.25">
      <c r="B18" s="563">
        <v>7</v>
      </c>
      <c r="C18" s="393" t="s">
        <v>623</v>
      </c>
      <c r="D18" s="277">
        <v>216510.81646180165</v>
      </c>
      <c r="E18" s="278">
        <v>87.811161824997583</v>
      </c>
      <c r="F18" s="277">
        <v>213182.96733561804</v>
      </c>
      <c r="G18" s="278">
        <v>86.461472682792348</v>
      </c>
      <c r="H18" s="274">
        <v>7.8688839152200067</v>
      </c>
      <c r="I18" s="572">
        <v>3.1914148685657528E-3</v>
      </c>
    </row>
    <row r="19" spans="2:9" ht="27" x14ac:dyDescent="0.25">
      <c r="B19" s="563">
        <v>8</v>
      </c>
      <c r="C19" s="395" t="s">
        <v>624</v>
      </c>
      <c r="D19" s="277">
        <v>216510.81646180165</v>
      </c>
      <c r="E19" s="278">
        <v>87.811161824997583</v>
      </c>
      <c r="F19" s="277">
        <v>213182.96733561804</v>
      </c>
      <c r="G19" s="278">
        <v>86.461472682792348</v>
      </c>
      <c r="H19" s="274">
        <v>7.8688839152200067</v>
      </c>
      <c r="I19" s="572">
        <v>3.1914148685657528E-3</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A279-8F4B-4E4E-83AB-3BA9B74D46CF}">
  <sheetPr codeName="Ark45">
    <tabColor rgb="FF00422E"/>
  </sheetPr>
  <dimension ref="B7:J19"/>
  <sheetViews>
    <sheetView showGridLines="0" workbookViewId="0"/>
  </sheetViews>
  <sheetFormatPr defaultRowHeight="15" x14ac:dyDescent="0.25"/>
  <cols>
    <col min="1" max="2" width="9.140625" style="254"/>
    <col min="3" max="3" width="99.42578125" style="254" customWidth="1"/>
    <col min="4" max="9" width="15.7109375" style="282" customWidth="1"/>
    <col min="10" max="16384" width="9.140625" style="254"/>
  </cols>
  <sheetData>
    <row r="7" spans="2:10" ht="19.5" x14ac:dyDescent="0.35">
      <c r="B7" s="302" t="s">
        <v>598</v>
      </c>
      <c r="C7" s="30"/>
      <c r="D7" s="30"/>
      <c r="E7" s="30"/>
      <c r="F7" s="30"/>
      <c r="G7" s="30"/>
      <c r="H7" s="30"/>
      <c r="I7" s="30"/>
      <c r="J7" s="30"/>
    </row>
    <row r="9" spans="2:10" ht="39" customHeight="1" x14ac:dyDescent="0.25">
      <c r="B9" s="829"/>
      <c r="C9" s="832" t="s">
        <v>590</v>
      </c>
      <c r="D9" s="835" t="s">
        <v>589</v>
      </c>
      <c r="E9" s="836"/>
      <c r="F9" s="836"/>
      <c r="G9" s="836"/>
      <c r="H9" s="836"/>
      <c r="I9" s="837"/>
    </row>
    <row r="10" spans="2:10" ht="30" customHeight="1" x14ac:dyDescent="0.25">
      <c r="B10" s="830"/>
      <c r="C10" s="833"/>
      <c r="D10" s="838" t="s">
        <v>588</v>
      </c>
      <c r="E10" s="838"/>
      <c r="F10" s="841" t="s">
        <v>587</v>
      </c>
      <c r="G10" s="841"/>
      <c r="H10" s="841" t="s">
        <v>586</v>
      </c>
      <c r="I10" s="842"/>
    </row>
    <row r="11" spans="2:10" x14ac:dyDescent="0.25">
      <c r="B11" s="831"/>
      <c r="C11" s="840"/>
      <c r="D11" s="443" t="s">
        <v>597</v>
      </c>
      <c r="E11" s="270" t="s">
        <v>174</v>
      </c>
      <c r="F11" s="269" t="s">
        <v>585</v>
      </c>
      <c r="G11" s="270" t="s">
        <v>174</v>
      </c>
      <c r="H11" s="269" t="s">
        <v>585</v>
      </c>
      <c r="I11" s="571" t="s">
        <v>174</v>
      </c>
    </row>
    <row r="12" spans="2:10" ht="27" x14ac:dyDescent="0.25">
      <c r="B12" s="567">
        <v>1</v>
      </c>
      <c r="C12" s="271" t="s">
        <v>617</v>
      </c>
      <c r="D12" s="272">
        <v>0</v>
      </c>
      <c r="E12" s="273">
        <v>0</v>
      </c>
      <c r="F12" s="272">
        <v>0</v>
      </c>
      <c r="G12" s="273">
        <v>0</v>
      </c>
      <c r="H12" s="272">
        <v>0</v>
      </c>
      <c r="I12" s="573">
        <v>0</v>
      </c>
    </row>
    <row r="13" spans="2:10" ht="27" x14ac:dyDescent="0.25">
      <c r="B13" s="563">
        <v>2</v>
      </c>
      <c r="C13" s="276" t="s">
        <v>618</v>
      </c>
      <c r="D13" s="274">
        <v>0</v>
      </c>
      <c r="E13" s="275">
        <v>0</v>
      </c>
      <c r="F13" s="274">
        <v>0</v>
      </c>
      <c r="G13" s="275">
        <v>0</v>
      </c>
      <c r="H13" s="274">
        <v>0</v>
      </c>
      <c r="I13" s="572">
        <v>0</v>
      </c>
    </row>
    <row r="14" spans="2:10" ht="27" x14ac:dyDescent="0.25">
      <c r="B14" s="563">
        <v>3</v>
      </c>
      <c r="C14" s="276" t="s">
        <v>619</v>
      </c>
      <c r="D14" s="274">
        <v>0</v>
      </c>
      <c r="E14" s="275">
        <v>0</v>
      </c>
      <c r="F14" s="274">
        <v>0</v>
      </c>
      <c r="G14" s="275">
        <v>0</v>
      </c>
      <c r="H14" s="274">
        <v>0</v>
      </c>
      <c r="I14" s="572">
        <v>0</v>
      </c>
    </row>
    <row r="15" spans="2:10" ht="27" x14ac:dyDescent="0.25">
      <c r="B15" s="563">
        <v>4</v>
      </c>
      <c r="C15" s="276" t="s">
        <v>620</v>
      </c>
      <c r="D15" s="274">
        <v>0</v>
      </c>
      <c r="E15" s="275">
        <v>0</v>
      </c>
      <c r="F15" s="274">
        <v>0</v>
      </c>
      <c r="G15" s="275">
        <v>0</v>
      </c>
      <c r="H15" s="274">
        <v>0</v>
      </c>
      <c r="I15" s="572">
        <v>0</v>
      </c>
    </row>
    <row r="16" spans="2:10" ht="27" x14ac:dyDescent="0.25">
      <c r="B16" s="563">
        <v>5</v>
      </c>
      <c r="C16" s="276" t="s">
        <v>621</v>
      </c>
      <c r="D16" s="274">
        <v>0</v>
      </c>
      <c r="E16" s="275">
        <v>0</v>
      </c>
      <c r="F16" s="274">
        <v>0</v>
      </c>
      <c r="G16" s="275">
        <v>0</v>
      </c>
      <c r="H16" s="274">
        <v>0</v>
      </c>
      <c r="I16" s="572">
        <v>0</v>
      </c>
    </row>
    <row r="17" spans="2:9" ht="27" x14ac:dyDescent="0.25">
      <c r="B17" s="563">
        <v>6</v>
      </c>
      <c r="C17" s="276" t="s">
        <v>622</v>
      </c>
      <c r="D17" s="274">
        <v>0</v>
      </c>
      <c r="E17" s="275">
        <v>0</v>
      </c>
      <c r="F17" s="274">
        <v>0</v>
      </c>
      <c r="G17" s="275">
        <v>0</v>
      </c>
      <c r="H17" s="274">
        <v>0</v>
      </c>
      <c r="I17" s="572">
        <v>0</v>
      </c>
    </row>
    <row r="18" spans="2:9" ht="27" x14ac:dyDescent="0.25">
      <c r="B18" s="563">
        <v>7</v>
      </c>
      <c r="C18" s="393" t="s">
        <v>623</v>
      </c>
      <c r="D18" s="277">
        <v>215506.37001262419</v>
      </c>
      <c r="E18" s="278">
        <v>87.26924156759415</v>
      </c>
      <c r="F18" s="277">
        <v>212928.56562021154</v>
      </c>
      <c r="G18" s="278">
        <v>86.225360432097844</v>
      </c>
      <c r="H18" s="274">
        <v>1070.4619802432919</v>
      </c>
      <c r="I18" s="572">
        <v>0.43348326612018312</v>
      </c>
    </row>
    <row r="19" spans="2:9" ht="27" x14ac:dyDescent="0.25">
      <c r="B19" s="563">
        <v>8</v>
      </c>
      <c r="C19" s="395" t="s">
        <v>624</v>
      </c>
      <c r="D19" s="277">
        <v>215506.37001262419</v>
      </c>
      <c r="E19" s="278">
        <v>87.26924156759415</v>
      </c>
      <c r="F19" s="277">
        <v>212928.56562021154</v>
      </c>
      <c r="G19" s="278">
        <v>86.225360432097844</v>
      </c>
      <c r="H19" s="274">
        <v>1070.4619802432919</v>
      </c>
      <c r="I19" s="572">
        <v>0.43348326612018312</v>
      </c>
    </row>
  </sheetData>
  <mergeCells count="6">
    <mergeCell ref="B9:B11"/>
    <mergeCell ref="C9:C11"/>
    <mergeCell ref="D9:I9"/>
    <mergeCell ref="D10:E10"/>
    <mergeCell ref="F10:G10"/>
    <mergeCell ref="H10:I10"/>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FFCF-1F8A-4354-81BC-7388AC6C0E47}">
  <sheetPr codeName="Ark46">
    <tabColor rgb="FF00422E"/>
  </sheetPr>
  <dimension ref="B7:E17"/>
  <sheetViews>
    <sheetView showGridLines="0" workbookViewId="0"/>
  </sheetViews>
  <sheetFormatPr defaultRowHeight="15" x14ac:dyDescent="0.25"/>
  <cols>
    <col min="1" max="2" width="9.140625" style="254"/>
    <col min="3" max="3" width="98.42578125" style="254" customWidth="1"/>
    <col min="4" max="4" width="18.28515625" style="254" bestFit="1" customWidth="1"/>
    <col min="5" max="5" width="11.140625" style="254" bestFit="1" customWidth="1"/>
    <col min="6" max="16384" width="9.140625" style="254"/>
  </cols>
  <sheetData>
    <row r="7" spans="2:5" ht="19.5" x14ac:dyDescent="0.35">
      <c r="B7" s="302" t="s">
        <v>600</v>
      </c>
    </row>
    <row r="9" spans="2:5" ht="30" customHeight="1" x14ac:dyDescent="0.25">
      <c r="B9" s="562"/>
      <c r="C9" s="283" t="s">
        <v>633</v>
      </c>
      <c r="D9" s="397" t="s">
        <v>585</v>
      </c>
      <c r="E9" s="397" t="s">
        <v>599</v>
      </c>
    </row>
    <row r="10" spans="2:5" ht="40.5" x14ac:dyDescent="0.25">
      <c r="B10" s="567">
        <v>1</v>
      </c>
      <c r="C10" s="284" t="s">
        <v>625</v>
      </c>
      <c r="D10" s="272">
        <v>0</v>
      </c>
      <c r="E10" s="573">
        <v>0</v>
      </c>
    </row>
    <row r="11" spans="2:5" ht="40.5" x14ac:dyDescent="0.25">
      <c r="B11" s="563">
        <v>2</v>
      </c>
      <c r="C11" s="285" t="s">
        <v>626</v>
      </c>
      <c r="D11" s="274">
        <v>0</v>
      </c>
      <c r="E11" s="572">
        <v>0</v>
      </c>
    </row>
    <row r="12" spans="2:5" ht="40.5" x14ac:dyDescent="0.25">
      <c r="B12" s="563">
        <v>3</v>
      </c>
      <c r="C12" s="285" t="s">
        <v>627</v>
      </c>
      <c r="D12" s="274">
        <v>0</v>
      </c>
      <c r="E12" s="572">
        <v>0</v>
      </c>
    </row>
    <row r="13" spans="2:5" ht="40.5" x14ac:dyDescent="0.25">
      <c r="B13" s="563">
        <v>4</v>
      </c>
      <c r="C13" s="285" t="s">
        <v>628</v>
      </c>
      <c r="D13" s="274">
        <v>0</v>
      </c>
      <c r="E13" s="572">
        <v>0</v>
      </c>
    </row>
    <row r="14" spans="2:5" ht="40.5" x14ac:dyDescent="0.25">
      <c r="B14" s="563">
        <v>5</v>
      </c>
      <c r="C14" s="285" t="s">
        <v>629</v>
      </c>
      <c r="D14" s="274">
        <v>0</v>
      </c>
      <c r="E14" s="572">
        <v>0</v>
      </c>
    </row>
    <row r="15" spans="2:5" ht="40.5" x14ac:dyDescent="0.25">
      <c r="B15" s="563">
        <v>6</v>
      </c>
      <c r="C15" s="285" t="s">
        <v>630</v>
      </c>
      <c r="D15" s="274">
        <v>0</v>
      </c>
      <c r="E15" s="572">
        <v>0</v>
      </c>
    </row>
    <row r="16" spans="2:5" ht="27" x14ac:dyDescent="0.25">
      <c r="B16" s="563">
        <v>7</v>
      </c>
      <c r="C16" s="396" t="s">
        <v>631</v>
      </c>
      <c r="D16" s="277">
        <v>427528.84661560762</v>
      </c>
      <c r="E16" s="575">
        <v>63.422831745779753</v>
      </c>
    </row>
    <row r="17" spans="2:5" ht="27" x14ac:dyDescent="0.25">
      <c r="B17" s="563">
        <v>8</v>
      </c>
      <c r="C17" s="396" t="s">
        <v>632</v>
      </c>
      <c r="D17" s="277">
        <v>427528.84661560762</v>
      </c>
      <c r="E17" s="575">
        <v>63.422831745779753</v>
      </c>
    </row>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6B00-770F-44C3-8846-10C787C82534}">
  <sheetPr codeName="Ark47">
    <tabColor rgb="FF00422E"/>
  </sheetPr>
  <dimension ref="B7:E17"/>
  <sheetViews>
    <sheetView showGridLines="0" workbookViewId="0"/>
  </sheetViews>
  <sheetFormatPr defaultRowHeight="15" x14ac:dyDescent="0.25"/>
  <cols>
    <col min="1" max="2" width="9.140625" style="254"/>
    <col min="3" max="3" width="98.42578125" style="254" customWidth="1"/>
    <col min="4" max="4" width="18.28515625" style="254" bestFit="1" customWidth="1"/>
    <col min="5" max="5" width="11.140625" style="254" bestFit="1" customWidth="1"/>
    <col min="6" max="16384" width="9.140625" style="254"/>
  </cols>
  <sheetData>
    <row r="7" spans="2:5" ht="19.5" x14ac:dyDescent="0.35">
      <c r="B7" s="302" t="s">
        <v>601</v>
      </c>
    </row>
    <row r="9" spans="2:5" ht="30" customHeight="1" x14ac:dyDescent="0.25">
      <c r="B9" s="562"/>
      <c r="C9" s="283" t="s">
        <v>633</v>
      </c>
      <c r="D9" s="397" t="s">
        <v>585</v>
      </c>
      <c r="E9" s="397" t="s">
        <v>599</v>
      </c>
    </row>
    <row r="10" spans="2:5" ht="40.5" x14ac:dyDescent="0.25">
      <c r="B10" s="567">
        <v>1</v>
      </c>
      <c r="C10" s="284" t="s">
        <v>625</v>
      </c>
      <c r="D10" s="272">
        <v>0</v>
      </c>
      <c r="E10" s="573">
        <v>0</v>
      </c>
    </row>
    <row r="11" spans="2:5" ht="40.5" x14ac:dyDescent="0.25">
      <c r="B11" s="563">
        <v>2</v>
      </c>
      <c r="C11" s="285" t="s">
        <v>626</v>
      </c>
      <c r="D11" s="274">
        <v>0</v>
      </c>
      <c r="E11" s="572">
        <v>0</v>
      </c>
    </row>
    <row r="12" spans="2:5" ht="40.5" x14ac:dyDescent="0.25">
      <c r="B12" s="563">
        <v>3</v>
      </c>
      <c r="C12" s="285" t="s">
        <v>627</v>
      </c>
      <c r="D12" s="274">
        <v>0</v>
      </c>
      <c r="E12" s="572">
        <v>0</v>
      </c>
    </row>
    <row r="13" spans="2:5" ht="40.5" x14ac:dyDescent="0.25">
      <c r="B13" s="563">
        <v>4</v>
      </c>
      <c r="C13" s="285" t="s">
        <v>628</v>
      </c>
      <c r="D13" s="274">
        <v>0</v>
      </c>
      <c r="E13" s="572">
        <v>0</v>
      </c>
    </row>
    <row r="14" spans="2:5" ht="40.5" x14ac:dyDescent="0.25">
      <c r="B14" s="563">
        <v>5</v>
      </c>
      <c r="C14" s="285" t="s">
        <v>629</v>
      </c>
      <c r="D14" s="274">
        <v>0</v>
      </c>
      <c r="E14" s="572">
        <v>0</v>
      </c>
    </row>
    <row r="15" spans="2:5" ht="40.5" x14ac:dyDescent="0.25">
      <c r="B15" s="563">
        <v>6</v>
      </c>
      <c r="C15" s="285" t="s">
        <v>630</v>
      </c>
      <c r="D15" s="274">
        <v>0</v>
      </c>
      <c r="E15" s="572">
        <v>0</v>
      </c>
    </row>
    <row r="16" spans="2:5" ht="27" x14ac:dyDescent="0.25">
      <c r="B16" s="563">
        <v>7</v>
      </c>
      <c r="C16" s="396" t="s">
        <v>631</v>
      </c>
      <c r="D16" s="277">
        <v>427148.71903964318</v>
      </c>
      <c r="E16" s="575">
        <v>63.366440773607522</v>
      </c>
    </row>
    <row r="17" spans="2:5" ht="27" x14ac:dyDescent="0.25">
      <c r="B17" s="563">
        <v>8</v>
      </c>
      <c r="C17" s="396" t="s">
        <v>632</v>
      </c>
      <c r="D17" s="277">
        <v>427148.71903964318</v>
      </c>
      <c r="E17" s="575">
        <v>63.366440773607522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94306-5454-47B5-A14D-7F4B43E2EC96}">
  <sheetPr codeName="Ark5">
    <tabColor rgb="FF404040"/>
  </sheetPr>
  <dimension ref="B2:M32"/>
  <sheetViews>
    <sheetView showGridLines="0" zoomScaleNormal="100" workbookViewId="0"/>
  </sheetViews>
  <sheetFormatPr defaultColWidth="9.140625" defaultRowHeight="15" x14ac:dyDescent="0.25"/>
  <cols>
    <col min="1" max="1" width="9.140625" style="22"/>
    <col min="2" max="2" width="16.85546875" style="22" customWidth="1"/>
    <col min="3" max="3" width="70.85546875" style="22" bestFit="1" customWidth="1"/>
    <col min="4" max="4" width="49" style="22" bestFit="1" customWidth="1"/>
    <col min="5" max="5" width="14.85546875" style="22" bestFit="1" customWidth="1"/>
    <col min="6" max="6" width="32.28515625" style="22" customWidth="1"/>
    <col min="7" max="16384" width="9.140625" style="22"/>
  </cols>
  <sheetData>
    <row r="2" spans="2:12" s="28" customFormat="1" ht="13.5" x14ac:dyDescent="0.25"/>
    <row r="3" spans="2:12" s="28" customFormat="1" ht="13.5" x14ac:dyDescent="0.25"/>
    <row r="4" spans="2:12" s="28" customFormat="1" ht="13.5" x14ac:dyDescent="0.25"/>
    <row r="5" spans="2:12" s="28" customFormat="1" ht="13.5" x14ac:dyDescent="0.25">
      <c r="B5" s="29"/>
    </row>
    <row r="6" spans="2:12" s="28" customFormat="1" ht="19.5" x14ac:dyDescent="0.35">
      <c r="B6" s="302" t="s">
        <v>289</v>
      </c>
    </row>
    <row r="7" spans="2:12" s="28" customFormat="1" ht="13.5" x14ac:dyDescent="0.25"/>
    <row r="8" spans="2:12" x14ac:dyDescent="0.25">
      <c r="B8" s="31"/>
    </row>
    <row r="9" spans="2:12" x14ac:dyDescent="0.25">
      <c r="B9" s="620" t="s">
        <v>771</v>
      </c>
      <c r="C9" s="620"/>
      <c r="D9" s="620"/>
      <c r="E9" s="620"/>
      <c r="F9" s="620"/>
    </row>
    <row r="10" spans="2:12" x14ac:dyDescent="0.25">
      <c r="B10" s="620"/>
      <c r="C10" s="620"/>
      <c r="D10" s="620"/>
      <c r="E10" s="620"/>
      <c r="F10" s="620"/>
    </row>
    <row r="11" spans="2:12" ht="36.75" customHeight="1" x14ac:dyDescent="0.25">
      <c r="B11" s="620" t="s">
        <v>824</v>
      </c>
      <c r="C11" s="620"/>
      <c r="D11" s="620"/>
      <c r="E11" s="620"/>
      <c r="F11" s="620"/>
      <c r="G11" s="399"/>
      <c r="H11" s="399"/>
    </row>
    <row r="12" spans="2:12" ht="15.75" thickBot="1" x14ac:dyDescent="0.3"/>
    <row r="13" spans="2:12" ht="27" customHeight="1" thickBot="1" x14ac:dyDescent="0.3">
      <c r="B13" s="405" t="s">
        <v>290</v>
      </c>
      <c r="C13" s="406" t="s">
        <v>291</v>
      </c>
      <c r="D13" s="406" t="s">
        <v>292</v>
      </c>
      <c r="E13" s="406" t="s">
        <v>293</v>
      </c>
      <c r="F13" s="407" t="s">
        <v>294</v>
      </c>
    </row>
    <row r="14" spans="2:12" ht="40.5" customHeight="1" x14ac:dyDescent="0.25">
      <c r="B14" s="625" t="s">
        <v>296</v>
      </c>
      <c r="C14" s="40" t="s">
        <v>295</v>
      </c>
      <c r="D14" s="41" t="s">
        <v>332</v>
      </c>
      <c r="E14" s="42" t="s">
        <v>298</v>
      </c>
      <c r="F14" s="43"/>
      <c r="H14" s="44"/>
      <c r="I14" s="44"/>
      <c r="J14" s="44"/>
      <c r="K14" s="44"/>
      <c r="L14" s="44"/>
    </row>
    <row r="15" spans="2:12" ht="30.75" thickBot="1" x14ac:dyDescent="0.3">
      <c r="B15" s="623"/>
      <c r="C15" s="45" t="s">
        <v>297</v>
      </c>
      <c r="D15" s="46" t="s">
        <v>820</v>
      </c>
      <c r="E15" s="47" t="s">
        <v>303</v>
      </c>
      <c r="F15" s="48"/>
      <c r="H15" s="44"/>
      <c r="I15" s="44"/>
      <c r="J15" s="44"/>
      <c r="K15" s="44"/>
      <c r="L15" s="44"/>
    </row>
    <row r="16" spans="2:12" ht="45" x14ac:dyDescent="0.25">
      <c r="B16" s="625" t="s">
        <v>302</v>
      </c>
      <c r="C16" s="40" t="s">
        <v>299</v>
      </c>
      <c r="D16" s="49" t="s">
        <v>328</v>
      </c>
      <c r="E16" s="42" t="s">
        <v>304</v>
      </c>
      <c r="F16" s="50"/>
      <c r="H16" s="44"/>
      <c r="I16" s="44"/>
      <c r="J16" s="44"/>
      <c r="K16" s="44"/>
      <c r="L16" s="44"/>
    </row>
    <row r="17" spans="2:13" ht="45" x14ac:dyDescent="0.25">
      <c r="B17" s="621"/>
      <c r="C17" s="51" t="s">
        <v>300</v>
      </c>
      <c r="D17" s="52" t="s">
        <v>328</v>
      </c>
      <c r="E17" s="53" t="s">
        <v>305</v>
      </c>
      <c r="F17" s="54"/>
      <c r="H17" s="44"/>
      <c r="I17" s="44"/>
      <c r="J17" s="44"/>
      <c r="K17" s="44"/>
      <c r="L17" s="44"/>
    </row>
    <row r="18" spans="2:13" ht="30" x14ac:dyDescent="0.25">
      <c r="B18" s="621"/>
      <c r="C18" s="51" t="s">
        <v>301</v>
      </c>
      <c r="D18" s="52" t="s">
        <v>328</v>
      </c>
      <c r="E18" s="53" t="s">
        <v>306</v>
      </c>
      <c r="F18" s="54" t="s">
        <v>329</v>
      </c>
      <c r="H18" s="44"/>
      <c r="I18" s="44"/>
      <c r="J18" s="44"/>
      <c r="K18" s="44"/>
      <c r="L18" s="44"/>
    </row>
    <row r="19" spans="2:13" ht="30.75" thickBot="1" x14ac:dyDescent="0.3">
      <c r="B19" s="626"/>
      <c r="C19" s="55" t="s">
        <v>330</v>
      </c>
      <c r="D19" s="56" t="s">
        <v>328</v>
      </c>
      <c r="E19" s="57" t="s">
        <v>307</v>
      </c>
      <c r="F19" s="58" t="s">
        <v>329</v>
      </c>
      <c r="H19" s="44"/>
      <c r="I19" s="44"/>
      <c r="J19" s="44"/>
      <c r="K19" s="44"/>
      <c r="L19" s="44"/>
    </row>
    <row r="20" spans="2:13" ht="56.25" customHeight="1" x14ac:dyDescent="0.25">
      <c r="B20" s="627" t="s">
        <v>308</v>
      </c>
      <c r="C20" s="40" t="s">
        <v>309</v>
      </c>
      <c r="D20" s="59" t="s">
        <v>806</v>
      </c>
      <c r="E20" s="42" t="s">
        <v>311</v>
      </c>
      <c r="F20" s="60"/>
      <c r="H20" s="44"/>
      <c r="I20" s="44"/>
      <c r="J20" s="44"/>
      <c r="K20" s="44"/>
      <c r="L20" s="44"/>
    </row>
    <row r="21" spans="2:13" ht="89.25" customHeight="1" thickBot="1" x14ac:dyDescent="0.3">
      <c r="B21" s="628"/>
      <c r="C21" s="45" t="s">
        <v>310</v>
      </c>
      <c r="D21" s="61" t="s">
        <v>821</v>
      </c>
      <c r="E21" s="47" t="s">
        <v>312</v>
      </c>
      <c r="F21" s="62" t="s">
        <v>403</v>
      </c>
      <c r="H21" s="44"/>
      <c r="I21" s="44"/>
      <c r="J21" s="44"/>
      <c r="K21" s="44"/>
      <c r="L21" s="44"/>
    </row>
    <row r="22" spans="2:13" ht="72" customHeight="1" x14ac:dyDescent="0.25">
      <c r="B22" s="629" t="s">
        <v>313</v>
      </c>
      <c r="C22" s="63" t="s">
        <v>314</v>
      </c>
      <c r="D22" s="63" t="s">
        <v>807</v>
      </c>
      <c r="E22" s="64" t="s">
        <v>319</v>
      </c>
      <c r="F22" s="65"/>
      <c r="H22" s="44"/>
      <c r="I22" s="44"/>
      <c r="J22" s="44"/>
      <c r="K22" s="44"/>
      <c r="L22" s="44"/>
    </row>
    <row r="23" spans="2:13" ht="15.75" thickBot="1" x14ac:dyDescent="0.3">
      <c r="B23" s="628"/>
      <c r="C23" s="45" t="s">
        <v>315</v>
      </c>
      <c r="D23" s="66" t="s">
        <v>822</v>
      </c>
      <c r="E23" s="47" t="s">
        <v>320</v>
      </c>
      <c r="F23" s="48"/>
      <c r="H23" s="44"/>
      <c r="I23" s="44"/>
      <c r="J23" s="44"/>
      <c r="K23" s="44"/>
      <c r="L23" s="44"/>
      <c r="M23" s="67"/>
    </row>
    <row r="24" spans="2:13" ht="75" x14ac:dyDescent="0.25">
      <c r="B24" s="625" t="s">
        <v>316</v>
      </c>
      <c r="C24" s="40" t="s">
        <v>317</v>
      </c>
      <c r="D24" s="68" t="s">
        <v>823</v>
      </c>
      <c r="E24" s="42" t="s">
        <v>321</v>
      </c>
      <c r="F24" s="50" t="s">
        <v>333</v>
      </c>
      <c r="H24" s="44"/>
      <c r="I24" s="44"/>
      <c r="J24" s="44"/>
      <c r="K24" s="67"/>
      <c r="L24" s="44"/>
    </row>
    <row r="25" spans="2:13" ht="59.25" customHeight="1" thickBot="1" x14ac:dyDescent="0.3">
      <c r="B25" s="623"/>
      <c r="C25" s="45" t="s">
        <v>318</v>
      </c>
      <c r="D25" s="45" t="s">
        <v>805</v>
      </c>
      <c r="E25" s="47" t="s">
        <v>322</v>
      </c>
      <c r="F25" s="69"/>
      <c r="H25" s="44"/>
    </row>
    <row r="27" spans="2:13" ht="15.75" thickBot="1" x14ac:dyDescent="0.3"/>
    <row r="28" spans="2:13" ht="30.75" customHeight="1" x14ac:dyDescent="0.25">
      <c r="B28" s="630" t="s">
        <v>323</v>
      </c>
      <c r="C28" s="631"/>
      <c r="D28" s="406" t="s">
        <v>292</v>
      </c>
      <c r="E28" s="406" t="s">
        <v>324</v>
      </c>
      <c r="F28" s="407" t="s">
        <v>294</v>
      </c>
    </row>
    <row r="29" spans="2:13" ht="42" customHeight="1" x14ac:dyDescent="0.25">
      <c r="B29" s="621" t="s">
        <v>325</v>
      </c>
      <c r="C29" s="622"/>
      <c r="D29" s="55" t="s">
        <v>332</v>
      </c>
      <c r="E29" s="53" t="s">
        <v>327</v>
      </c>
      <c r="F29" s="54"/>
    </row>
    <row r="30" spans="2:13" ht="51.75" customHeight="1" thickBot="1" x14ac:dyDescent="0.3">
      <c r="B30" s="623" t="s">
        <v>326</v>
      </c>
      <c r="C30" s="624"/>
      <c r="D30" s="45" t="s">
        <v>808</v>
      </c>
      <c r="E30" s="70" t="s">
        <v>327</v>
      </c>
      <c r="F30" s="62"/>
    </row>
    <row r="32" spans="2:13" x14ac:dyDescent="0.25">
      <c r="B32" s="307" t="s">
        <v>331</v>
      </c>
    </row>
  </sheetData>
  <mergeCells count="10">
    <mergeCell ref="B9:F10"/>
    <mergeCell ref="B29:C29"/>
    <mergeCell ref="B30:C30"/>
    <mergeCell ref="B14:B15"/>
    <mergeCell ref="B16:B19"/>
    <mergeCell ref="B20:B21"/>
    <mergeCell ref="B22:B23"/>
    <mergeCell ref="B24:B25"/>
    <mergeCell ref="B28:C28"/>
    <mergeCell ref="B11:F11"/>
  </mergeCells>
  <hyperlinks>
    <hyperlink ref="D23" r:id="rId1" display="Sustainability report p. 30; Website: whistleblower policy" xr:uid="{AC32FE8F-8980-4863-A833-4DEA2E594304}"/>
    <hyperlink ref="D15" r:id="rId2" display="Sustainability report: p. 26; IT security policy" xr:uid="{FFA5C412-594E-46EA-B0C3-C09EE19D3D0C}"/>
    <hyperlink ref="B32" r:id="rId3" xr:uid="{FE29A6C7-D104-451B-9EDB-0229E39A7DAD}"/>
    <hyperlink ref="D24" r:id="rId4" display="Jyske Bank is categorized as systimatically important financial institution (SIFI). For indicators in regards to SIFI requirements see website: SIFI regulations." xr:uid="{350CF4DB-31C1-4BA0-A2D3-FF728C96E200}"/>
    <hyperlink ref="D21" r:id="rId5" xr:uid="{2C1B59FE-DAC8-454F-8AD5-6016F7C663C8}"/>
  </hyperlinks>
  <pageMargins left="0.7" right="0.7" top="0.75" bottom="0.75" header="0.3" footer="0.3"/>
  <pageSetup paperSize="9"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D6AED-F423-4263-972F-E671E63FB02E}">
  <sheetPr codeName="Ark6">
    <tabColor rgb="FF404040"/>
  </sheetPr>
  <dimension ref="B5:P23"/>
  <sheetViews>
    <sheetView showGridLines="0" zoomScale="90" zoomScaleNormal="90" workbookViewId="0"/>
  </sheetViews>
  <sheetFormatPr defaultColWidth="9.28515625" defaultRowHeight="13.5" x14ac:dyDescent="0.25"/>
  <cols>
    <col min="1" max="1" width="9.28515625" style="28"/>
    <col min="2" max="2" width="33.28515625" style="28" bestFit="1" customWidth="1"/>
    <col min="3" max="11" width="16.7109375" style="28" customWidth="1"/>
    <col min="12" max="13" width="9.28515625" style="28" bestFit="1" customWidth="1"/>
    <col min="14" max="14" width="9.28515625" style="28"/>
    <col min="15" max="15" width="21.5703125" style="28" customWidth="1"/>
    <col min="16" max="16384" width="9.28515625" style="28"/>
  </cols>
  <sheetData>
    <row r="5" spans="2:16" ht="19.5" x14ac:dyDescent="0.35">
      <c r="B5" s="302" t="s">
        <v>770</v>
      </c>
      <c r="C5" s="290"/>
      <c r="D5" s="290"/>
      <c r="E5" s="291"/>
      <c r="F5" s="291"/>
      <c r="G5" s="291"/>
      <c r="H5" s="291"/>
      <c r="I5" s="291"/>
      <c r="J5" s="291"/>
      <c r="K5" s="291"/>
    </row>
    <row r="6" spans="2:16" x14ac:dyDescent="0.25">
      <c r="B6" s="292"/>
      <c r="C6" s="292"/>
      <c r="D6" s="292"/>
      <c r="E6" s="293"/>
      <c r="F6" s="294"/>
      <c r="G6" s="294"/>
      <c r="H6" s="295"/>
      <c r="I6" s="295"/>
      <c r="J6" s="295"/>
      <c r="K6" s="295"/>
      <c r="L6" s="73"/>
      <c r="M6" s="73"/>
      <c r="P6" s="74"/>
    </row>
    <row r="7" spans="2:16" ht="18" customHeight="1" x14ac:dyDescent="0.25">
      <c r="B7" s="408"/>
      <c r="C7" s="632" t="s">
        <v>170</v>
      </c>
      <c r="D7" s="632" t="s">
        <v>783</v>
      </c>
      <c r="E7" s="633" t="s">
        <v>799</v>
      </c>
      <c r="F7" s="633" t="s">
        <v>800</v>
      </c>
      <c r="G7" s="632" t="s">
        <v>768</v>
      </c>
      <c r="H7" s="633" t="s">
        <v>801</v>
      </c>
      <c r="I7" s="632" t="s">
        <v>784</v>
      </c>
      <c r="J7" s="633" t="s">
        <v>802</v>
      </c>
      <c r="K7" s="632" t="s">
        <v>785</v>
      </c>
      <c r="O7" s="75"/>
      <c r="P7" s="74"/>
    </row>
    <row r="8" spans="2:16" ht="18" customHeight="1" x14ac:dyDescent="0.25">
      <c r="B8" s="408"/>
      <c r="C8" s="632"/>
      <c r="D8" s="632"/>
      <c r="E8" s="633"/>
      <c r="F8" s="633"/>
      <c r="G8" s="632"/>
      <c r="H8" s="633"/>
      <c r="I8" s="632"/>
      <c r="J8" s="632"/>
      <c r="K8" s="632"/>
      <c r="O8" s="75"/>
      <c r="P8" s="74"/>
    </row>
    <row r="9" spans="2:16" x14ac:dyDescent="0.25">
      <c r="B9" s="76"/>
      <c r="C9" s="77"/>
      <c r="D9" s="77"/>
      <c r="E9" s="78"/>
      <c r="F9" s="78"/>
      <c r="G9" s="77"/>
      <c r="H9" s="78"/>
      <c r="I9" s="77"/>
      <c r="J9" s="77"/>
      <c r="K9" s="77"/>
      <c r="O9" s="75"/>
      <c r="P9" s="74"/>
    </row>
    <row r="10" spans="2:16" x14ac:dyDescent="0.25">
      <c r="B10" s="296" t="s">
        <v>152</v>
      </c>
      <c r="C10" s="79"/>
      <c r="D10" s="79"/>
      <c r="E10" s="80"/>
      <c r="F10" s="80"/>
      <c r="G10" s="80"/>
      <c r="H10" s="80"/>
      <c r="I10" s="80"/>
      <c r="J10" s="80"/>
      <c r="K10" s="80"/>
      <c r="O10" s="75"/>
      <c r="P10" s="74"/>
    </row>
    <row r="11" spans="2:16" ht="25.5" customHeight="1" x14ac:dyDescent="0.25">
      <c r="B11" s="81" t="s">
        <v>787</v>
      </c>
      <c r="C11" s="82" t="s">
        <v>796</v>
      </c>
      <c r="D11" s="82">
        <v>2021</v>
      </c>
      <c r="E11" s="83">
        <v>540</v>
      </c>
      <c r="F11" s="83">
        <v>23</v>
      </c>
      <c r="G11" s="83">
        <v>517</v>
      </c>
      <c r="H11" s="83">
        <v>101</v>
      </c>
      <c r="I11" s="84">
        <v>0.15</v>
      </c>
      <c r="J11" s="84">
        <v>0.04</v>
      </c>
      <c r="K11" s="82"/>
      <c r="O11" s="85"/>
      <c r="P11" s="74"/>
    </row>
    <row r="12" spans="2:16" ht="25.5" customHeight="1" x14ac:dyDescent="0.25">
      <c r="B12" s="81" t="s">
        <v>788</v>
      </c>
      <c r="C12" s="82" t="s">
        <v>797</v>
      </c>
      <c r="D12" s="82">
        <v>2021</v>
      </c>
      <c r="E12" s="83">
        <v>19</v>
      </c>
      <c r="F12" s="83">
        <v>-1</v>
      </c>
      <c r="G12" s="83">
        <v>20</v>
      </c>
      <c r="H12" s="83">
        <v>101</v>
      </c>
      <c r="I12" s="86" t="s">
        <v>798</v>
      </c>
      <c r="J12" s="84">
        <v>-0.02</v>
      </c>
      <c r="K12" s="82"/>
      <c r="O12" s="85"/>
      <c r="P12" s="74"/>
    </row>
    <row r="13" spans="2:16" ht="25.5" customHeight="1" x14ac:dyDescent="0.25">
      <c r="B13" s="81" t="s">
        <v>789</v>
      </c>
      <c r="C13" s="82" t="s">
        <v>809</v>
      </c>
      <c r="D13" s="82">
        <v>2021</v>
      </c>
      <c r="E13" s="83">
        <v>11</v>
      </c>
      <c r="F13" s="83">
        <v>4</v>
      </c>
      <c r="G13" s="83">
        <v>7</v>
      </c>
      <c r="H13" s="83">
        <v>87</v>
      </c>
      <c r="I13" s="84">
        <v>0.65</v>
      </c>
      <c r="J13" s="84">
        <v>0.33</v>
      </c>
      <c r="K13" s="289" t="s">
        <v>3</v>
      </c>
      <c r="O13" s="85"/>
      <c r="P13" s="74"/>
    </row>
    <row r="14" spans="2:16" ht="25.5" customHeight="1" x14ac:dyDescent="0.25">
      <c r="B14" s="81" t="s">
        <v>790</v>
      </c>
      <c r="C14" s="82" t="s">
        <v>809</v>
      </c>
      <c r="D14" s="82">
        <v>2021</v>
      </c>
      <c r="E14" s="83">
        <v>16</v>
      </c>
      <c r="F14" s="83">
        <v>5</v>
      </c>
      <c r="G14" s="83">
        <v>11</v>
      </c>
      <c r="H14" s="83">
        <v>87</v>
      </c>
      <c r="I14" s="84">
        <v>0.6</v>
      </c>
      <c r="J14" s="84">
        <v>0.32</v>
      </c>
      <c r="K14" s="289" t="s">
        <v>3</v>
      </c>
      <c r="O14" s="85"/>
      <c r="P14" s="74"/>
    </row>
    <row r="15" spans="2:16" ht="25.5" customHeight="1" x14ac:dyDescent="0.25">
      <c r="B15" s="81" t="s">
        <v>791</v>
      </c>
      <c r="C15" s="82" t="s">
        <v>796</v>
      </c>
      <c r="D15" s="82">
        <v>2022</v>
      </c>
      <c r="E15" s="83">
        <v>134</v>
      </c>
      <c r="F15" s="83">
        <v>48</v>
      </c>
      <c r="G15" s="83">
        <v>86</v>
      </c>
      <c r="H15" s="83">
        <v>81</v>
      </c>
      <c r="I15" s="84">
        <v>0.56000000000000005</v>
      </c>
      <c r="J15" s="84">
        <v>0.36</v>
      </c>
      <c r="K15" s="82"/>
      <c r="O15" s="85"/>
      <c r="P15" s="74"/>
    </row>
    <row r="16" spans="2:16" ht="25.5" customHeight="1" x14ac:dyDescent="0.25">
      <c r="B16" s="81" t="s">
        <v>792</v>
      </c>
      <c r="C16" s="82" t="s">
        <v>809</v>
      </c>
      <c r="D16" s="82">
        <v>2021</v>
      </c>
      <c r="E16" s="83">
        <v>18</v>
      </c>
      <c r="F16" s="83">
        <v>7</v>
      </c>
      <c r="G16" s="83">
        <v>11</v>
      </c>
      <c r="H16" s="83">
        <v>92</v>
      </c>
      <c r="I16" s="84">
        <v>0.85</v>
      </c>
      <c r="J16" s="84">
        <v>0.39</v>
      </c>
      <c r="K16" s="289" t="s">
        <v>3</v>
      </c>
      <c r="O16" s="85"/>
      <c r="P16" s="74"/>
    </row>
    <row r="17" spans="2:16" ht="21.75" customHeight="1" x14ac:dyDescent="0.25">
      <c r="B17" s="297" t="s">
        <v>671</v>
      </c>
      <c r="C17" s="87"/>
      <c r="D17" s="79"/>
      <c r="E17" s="88"/>
      <c r="F17" s="88"/>
      <c r="G17" s="88"/>
      <c r="H17" s="88"/>
      <c r="I17" s="80"/>
      <c r="J17" s="80"/>
      <c r="K17" s="80"/>
      <c r="O17" s="85"/>
      <c r="P17" s="74"/>
    </row>
    <row r="18" spans="2:16" ht="25.5" customHeight="1" x14ac:dyDescent="0.25">
      <c r="B18" s="81" t="s">
        <v>793</v>
      </c>
      <c r="C18" s="82" t="s">
        <v>832</v>
      </c>
      <c r="D18" s="82">
        <v>2019</v>
      </c>
      <c r="E18" s="83">
        <v>96</v>
      </c>
      <c r="F18" s="83">
        <v>61</v>
      </c>
      <c r="G18" s="83">
        <v>35</v>
      </c>
      <c r="H18" s="83">
        <v>102</v>
      </c>
      <c r="I18" s="89">
        <v>24.68</v>
      </c>
      <c r="J18" s="84">
        <v>0.64</v>
      </c>
      <c r="K18" s="289" t="s">
        <v>3</v>
      </c>
      <c r="O18" s="90"/>
      <c r="P18" s="74"/>
    </row>
    <row r="19" spans="2:16" ht="25.5" customHeight="1" x14ac:dyDescent="0.25">
      <c r="B19" s="81" t="s">
        <v>794</v>
      </c>
      <c r="C19" s="82" t="s">
        <v>832</v>
      </c>
      <c r="D19" s="82">
        <v>2019</v>
      </c>
      <c r="E19" s="83">
        <v>5</v>
      </c>
      <c r="F19" s="83">
        <v>3</v>
      </c>
      <c r="G19" s="83">
        <v>2</v>
      </c>
      <c r="H19" s="83">
        <v>82</v>
      </c>
      <c r="I19" s="89">
        <v>3.23</v>
      </c>
      <c r="J19" s="84">
        <v>0.65</v>
      </c>
      <c r="K19" s="84"/>
      <c r="O19" s="90"/>
      <c r="P19" s="74"/>
    </row>
    <row r="20" spans="2:16" ht="21" customHeight="1" x14ac:dyDescent="0.25">
      <c r="B20" s="297" t="s">
        <v>786</v>
      </c>
      <c r="C20" s="87"/>
      <c r="D20" s="91"/>
      <c r="E20" s="88"/>
      <c r="F20" s="88"/>
      <c r="G20" s="88"/>
      <c r="H20" s="88"/>
      <c r="I20" s="80"/>
      <c r="J20" s="80"/>
      <c r="K20" s="80"/>
      <c r="O20" s="90"/>
      <c r="P20" s="74"/>
    </row>
    <row r="21" spans="2:16" ht="25.5" customHeight="1" x14ac:dyDescent="0.25">
      <c r="B21" s="81" t="s">
        <v>795</v>
      </c>
      <c r="C21" s="82" t="s">
        <v>810</v>
      </c>
      <c r="D21" s="82">
        <v>2020</v>
      </c>
      <c r="E21" s="83">
        <v>2783</v>
      </c>
      <c r="F21" s="83">
        <v>1091</v>
      </c>
      <c r="G21" s="83">
        <v>1692</v>
      </c>
      <c r="H21" s="83">
        <v>82</v>
      </c>
      <c r="I21" s="83">
        <v>974</v>
      </c>
      <c r="J21" s="84">
        <v>0.39</v>
      </c>
      <c r="K21" s="289" t="s">
        <v>3</v>
      </c>
      <c r="O21" s="90"/>
      <c r="P21" s="74"/>
    </row>
    <row r="22" spans="2:16" x14ac:dyDescent="0.25">
      <c r="B22" s="92"/>
      <c r="C22" s="92"/>
      <c r="D22" s="92"/>
    </row>
    <row r="23" spans="2:16" x14ac:dyDescent="0.25">
      <c r="B23" s="92"/>
      <c r="C23" s="92"/>
      <c r="D23" s="92"/>
    </row>
  </sheetData>
  <mergeCells count="9">
    <mergeCell ref="I7:I8"/>
    <mergeCell ref="K7:K8"/>
    <mergeCell ref="J7:J8"/>
    <mergeCell ref="C7:C8"/>
    <mergeCell ref="D7:D8"/>
    <mergeCell ref="E7:E8"/>
    <mergeCell ref="F7:F8"/>
    <mergeCell ref="G7:G8"/>
    <mergeCell ref="H7:H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9425-0F8E-4D81-A690-69E22B287E47}">
  <sheetPr codeName="Ark7">
    <tabColor rgb="FF404040"/>
  </sheetPr>
  <dimension ref="B5:K18"/>
  <sheetViews>
    <sheetView showGridLines="0" zoomScale="90" zoomScaleNormal="90" workbookViewId="0"/>
  </sheetViews>
  <sheetFormatPr defaultColWidth="9.28515625" defaultRowHeight="13.5" x14ac:dyDescent="0.25"/>
  <cols>
    <col min="1" max="1" width="9.28515625" style="28"/>
    <col min="2" max="2" width="44.85546875" style="28" customWidth="1"/>
    <col min="3" max="3" width="12.28515625" style="28" customWidth="1"/>
    <col min="4" max="6" width="15.7109375" style="28" customWidth="1"/>
    <col min="7" max="8" width="9.28515625" style="28" bestFit="1" customWidth="1"/>
    <col min="9" max="9" width="9.28515625" style="28"/>
    <col min="10" max="10" width="21.5703125" style="28" customWidth="1"/>
    <col min="11" max="16384" width="9.28515625" style="28"/>
  </cols>
  <sheetData>
    <row r="5" spans="2:11" ht="19.5" x14ac:dyDescent="0.35">
      <c r="B5" s="302" t="s">
        <v>769</v>
      </c>
      <c r="C5" s="30"/>
    </row>
    <row r="6" spans="2:11" x14ac:dyDescent="0.25">
      <c r="B6" s="71"/>
      <c r="C6" s="71"/>
      <c r="D6" s="72"/>
      <c r="E6" s="73"/>
      <c r="F6" s="73"/>
      <c r="G6" s="73"/>
      <c r="H6" s="73"/>
      <c r="K6" s="74"/>
    </row>
    <row r="7" spans="2:11" x14ac:dyDescent="0.25">
      <c r="B7" s="93"/>
      <c r="C7" s="93"/>
      <c r="D7" s="73"/>
      <c r="E7" s="73"/>
      <c r="F7" s="73"/>
      <c r="G7" s="73"/>
      <c r="H7" s="73"/>
      <c r="K7" s="74"/>
    </row>
    <row r="8" spans="2:11" x14ac:dyDescent="0.25">
      <c r="B8" s="409"/>
      <c r="C8" s="635" t="s">
        <v>170</v>
      </c>
      <c r="D8" s="634" t="s">
        <v>768</v>
      </c>
      <c r="E8" s="634" t="s">
        <v>780</v>
      </c>
      <c r="F8" s="634" t="s">
        <v>396</v>
      </c>
      <c r="J8" s="75"/>
      <c r="K8" s="74"/>
    </row>
    <row r="9" spans="2:11" x14ac:dyDescent="0.25">
      <c r="B9" s="409"/>
      <c r="C9" s="635"/>
      <c r="D9" s="634"/>
      <c r="E9" s="634"/>
      <c r="F9" s="634"/>
      <c r="J9" s="75"/>
      <c r="K9" s="74"/>
    </row>
    <row r="10" spans="2:11" x14ac:dyDescent="0.25">
      <c r="B10" s="76"/>
      <c r="C10" s="94"/>
      <c r="D10" s="94"/>
      <c r="E10" s="94"/>
      <c r="F10" s="94"/>
      <c r="J10" s="75"/>
      <c r="K10" s="74"/>
    </row>
    <row r="11" spans="2:11" ht="19.5" customHeight="1" x14ac:dyDescent="0.25">
      <c r="B11" s="296" t="s">
        <v>398</v>
      </c>
      <c r="C11" s="79"/>
      <c r="D11" s="80"/>
      <c r="E11" s="95"/>
      <c r="F11" s="80"/>
      <c r="J11" s="96"/>
      <c r="K11" s="97"/>
    </row>
    <row r="12" spans="2:11" ht="25.5" customHeight="1" x14ac:dyDescent="0.25">
      <c r="B12" s="81" t="s">
        <v>772</v>
      </c>
      <c r="C12" s="98" t="s">
        <v>779</v>
      </c>
      <c r="D12" s="82"/>
      <c r="E12" s="99">
        <v>1</v>
      </c>
      <c r="F12" s="82">
        <v>2028</v>
      </c>
      <c r="J12" s="85"/>
      <c r="K12" s="74"/>
    </row>
    <row r="13" spans="2:11" ht="25.5" customHeight="1" x14ac:dyDescent="0.25">
      <c r="B13" s="81" t="s">
        <v>773</v>
      </c>
      <c r="C13" s="98" t="s">
        <v>781</v>
      </c>
      <c r="D13" s="82">
        <v>66.599999999999994</v>
      </c>
      <c r="E13" s="100">
        <v>80</v>
      </c>
      <c r="F13" s="82">
        <v>2030</v>
      </c>
      <c r="J13" s="85"/>
      <c r="K13" s="74"/>
    </row>
    <row r="14" spans="2:11" ht="25.5" customHeight="1" x14ac:dyDescent="0.25">
      <c r="B14" s="81" t="s">
        <v>774</v>
      </c>
      <c r="C14" s="98" t="s">
        <v>174</v>
      </c>
      <c r="D14" s="101">
        <v>39.6</v>
      </c>
      <c r="E14" s="102">
        <v>30</v>
      </c>
      <c r="F14" s="82">
        <v>2030</v>
      </c>
      <c r="J14" s="85"/>
      <c r="K14" s="74"/>
    </row>
    <row r="15" spans="2:11" ht="25.5" customHeight="1" x14ac:dyDescent="0.25">
      <c r="B15" s="103" t="s">
        <v>775</v>
      </c>
      <c r="C15" s="104" t="s">
        <v>174</v>
      </c>
      <c r="D15" s="101">
        <v>51.9</v>
      </c>
      <c r="E15" s="102">
        <v>75</v>
      </c>
      <c r="F15" s="82">
        <v>2030</v>
      </c>
      <c r="J15" s="85"/>
      <c r="K15" s="74"/>
    </row>
    <row r="16" spans="2:11" ht="25.5" customHeight="1" x14ac:dyDescent="0.25">
      <c r="B16" s="103" t="s">
        <v>776</v>
      </c>
      <c r="C16" s="104" t="s">
        <v>174</v>
      </c>
      <c r="D16" s="101">
        <v>1.6</v>
      </c>
      <c r="E16" s="102">
        <v>30</v>
      </c>
      <c r="F16" s="82">
        <v>2030</v>
      </c>
      <c r="J16" s="85"/>
      <c r="K16" s="74"/>
    </row>
    <row r="17" spans="2:11" ht="25.5" customHeight="1" x14ac:dyDescent="0.25">
      <c r="B17" s="103" t="s">
        <v>777</v>
      </c>
      <c r="C17" s="104" t="s">
        <v>174</v>
      </c>
      <c r="D17" s="101">
        <v>15.8</v>
      </c>
      <c r="E17" s="102">
        <v>50</v>
      </c>
      <c r="F17" s="82">
        <v>2030</v>
      </c>
      <c r="J17" s="85"/>
      <c r="K17" s="74"/>
    </row>
    <row r="18" spans="2:11" ht="25.5" customHeight="1" x14ac:dyDescent="0.25">
      <c r="B18" s="103" t="s">
        <v>778</v>
      </c>
      <c r="C18" s="104" t="s">
        <v>174</v>
      </c>
      <c r="D18" s="101">
        <v>73.5</v>
      </c>
      <c r="E18" s="102">
        <v>90</v>
      </c>
      <c r="F18" s="82">
        <v>2030</v>
      </c>
      <c r="J18" s="85"/>
      <c r="K18" s="74"/>
    </row>
  </sheetData>
  <mergeCells count="4">
    <mergeCell ref="E8:E9"/>
    <mergeCell ref="F8:F9"/>
    <mergeCell ref="C8:C9"/>
    <mergeCell ref="D8:D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B90FD-7CAE-4AB5-9CC1-ACBBC21EB9C1}">
  <sheetPr codeName="Ark8">
    <tabColor rgb="FF404040"/>
  </sheetPr>
  <dimension ref="B5:M18"/>
  <sheetViews>
    <sheetView showGridLines="0" zoomScale="90" zoomScaleNormal="90" workbookViewId="0"/>
  </sheetViews>
  <sheetFormatPr defaultColWidth="9.28515625" defaultRowHeight="13.5" x14ac:dyDescent="0.25"/>
  <cols>
    <col min="1" max="1" width="9.28515625" style="28"/>
    <col min="2" max="2" width="28.140625" style="28" bestFit="1" customWidth="1"/>
    <col min="3" max="6" width="13.140625" style="28" bestFit="1" customWidth="1"/>
    <col min="7" max="10" width="9.28515625" style="28" bestFit="1" customWidth="1"/>
    <col min="11" max="11" width="9.28515625" style="28"/>
    <col min="12" max="12" width="21.5703125" style="28" customWidth="1"/>
    <col min="13" max="16384" width="9.28515625" style="28"/>
  </cols>
  <sheetData>
    <row r="5" spans="2:13" ht="19.5" x14ac:dyDescent="0.35">
      <c r="B5" s="302" t="s">
        <v>782</v>
      </c>
      <c r="C5" s="30"/>
      <c r="D5" s="30"/>
    </row>
    <row r="6" spans="2:13" x14ac:dyDescent="0.25">
      <c r="B6" s="71"/>
      <c r="C6" s="71"/>
      <c r="D6" s="71"/>
      <c r="E6" s="36"/>
      <c r="F6" s="36"/>
      <c r="G6" s="73"/>
      <c r="H6" s="73"/>
      <c r="I6" s="73"/>
      <c r="J6" s="73"/>
      <c r="M6" s="74"/>
    </row>
    <row r="7" spans="2:13" x14ac:dyDescent="0.25">
      <c r="B7" s="93"/>
      <c r="C7" s="93"/>
      <c r="D7" s="93"/>
      <c r="E7" s="73"/>
      <c r="F7" s="73"/>
      <c r="G7" s="73"/>
      <c r="H7" s="73"/>
      <c r="I7" s="73"/>
      <c r="J7" s="73"/>
      <c r="M7" s="74"/>
    </row>
    <row r="8" spans="2:13" ht="13.5" customHeight="1" x14ac:dyDescent="0.25">
      <c r="B8" s="637" t="s">
        <v>399</v>
      </c>
      <c r="C8" s="400"/>
      <c r="D8" s="400"/>
      <c r="E8" s="400"/>
      <c r="F8" s="636" t="s">
        <v>400</v>
      </c>
      <c r="G8" s="636"/>
      <c r="H8" s="636"/>
    </row>
    <row r="9" spans="2:13" x14ac:dyDescent="0.25">
      <c r="B9" s="637"/>
      <c r="C9" s="400"/>
      <c r="D9" s="400"/>
      <c r="E9" s="400"/>
      <c r="F9" s="636"/>
      <c r="G9" s="636"/>
      <c r="H9" s="636"/>
    </row>
    <row r="10" spans="2:13" x14ac:dyDescent="0.25">
      <c r="B10" s="401"/>
      <c r="C10" s="402" t="s">
        <v>768</v>
      </c>
      <c r="D10" s="402" t="s">
        <v>664</v>
      </c>
      <c r="E10" s="402" t="s">
        <v>462</v>
      </c>
      <c r="F10" s="402" t="s">
        <v>380</v>
      </c>
      <c r="G10" s="402" t="s">
        <v>149</v>
      </c>
      <c r="H10" s="402" t="s">
        <v>396</v>
      </c>
    </row>
    <row r="11" spans="2:13" ht="25.5" customHeight="1" x14ac:dyDescent="0.25">
      <c r="B11" s="309" t="s">
        <v>804</v>
      </c>
      <c r="C11" s="82">
        <v>80</v>
      </c>
      <c r="D11" s="82">
        <v>79</v>
      </c>
      <c r="E11" s="82">
        <v>79</v>
      </c>
      <c r="F11" s="84" t="s">
        <v>397</v>
      </c>
      <c r="G11" s="310">
        <v>83</v>
      </c>
      <c r="H11" s="82">
        <v>2028</v>
      </c>
    </row>
    <row r="12" spans="2:13" ht="25.5" customHeight="1" x14ac:dyDescent="0.25">
      <c r="B12" s="309" t="s">
        <v>803</v>
      </c>
      <c r="C12" s="84">
        <v>0.32</v>
      </c>
      <c r="D12" s="84">
        <v>0.29699999999999999</v>
      </c>
      <c r="E12" s="84">
        <v>0.28499999999999998</v>
      </c>
      <c r="F12" s="84" t="s">
        <v>397</v>
      </c>
      <c r="G12" s="84">
        <v>0.35</v>
      </c>
      <c r="H12" s="82">
        <v>2028</v>
      </c>
    </row>
    <row r="14" spans="2:13" x14ac:dyDescent="0.25">
      <c r="B14" s="92"/>
      <c r="C14" s="92"/>
      <c r="D14" s="92"/>
    </row>
    <row r="15" spans="2:13" x14ac:dyDescent="0.25">
      <c r="B15" s="92"/>
      <c r="C15" s="92"/>
      <c r="D15" s="92"/>
    </row>
    <row r="18" spans="10:10" x14ac:dyDescent="0.25">
      <c r="J18" s="311"/>
    </row>
  </sheetData>
  <mergeCells count="2">
    <mergeCell ref="F8:H9"/>
    <mergeCell ref="B8:B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1765-C054-4001-B7FF-B90F48D3B3C7}">
  <sheetPr codeName="Ark9">
    <tabColor rgb="FF808080"/>
  </sheetPr>
  <dimension ref="B2:I23"/>
  <sheetViews>
    <sheetView showGridLines="0" zoomScaleNormal="100" workbookViewId="0"/>
  </sheetViews>
  <sheetFormatPr defaultColWidth="9.140625" defaultRowHeight="15" x14ac:dyDescent="0.25"/>
  <cols>
    <col min="1" max="1" width="9.140625" style="22"/>
    <col min="2" max="2" width="34.5703125" style="22" customWidth="1"/>
    <col min="3" max="3" width="9" style="22" customWidth="1"/>
    <col min="4" max="4" width="2.42578125" style="22" customWidth="1"/>
    <col min="5" max="9" width="14.28515625" style="22" customWidth="1"/>
    <col min="10" max="16384" width="9.140625" style="22"/>
  </cols>
  <sheetData>
    <row r="2" spans="2:9" s="28" customFormat="1" ht="13.5" x14ac:dyDescent="0.25"/>
    <row r="3" spans="2:9" s="28" customFormat="1" ht="13.5" x14ac:dyDescent="0.25"/>
    <row r="4" spans="2:9" s="28" customFormat="1" ht="13.5" x14ac:dyDescent="0.25"/>
    <row r="5" spans="2:9" s="28" customFormat="1" ht="13.5" x14ac:dyDescent="0.25">
      <c r="B5" s="29"/>
    </row>
    <row r="6" spans="2:9" s="28" customFormat="1" ht="19.5" x14ac:dyDescent="0.35">
      <c r="B6" s="302" t="s">
        <v>334</v>
      </c>
    </row>
    <row r="7" spans="2:9" x14ac:dyDescent="0.25">
      <c r="B7" s="31"/>
    </row>
    <row r="8" spans="2:9" x14ac:dyDescent="0.25">
      <c r="B8" s="410"/>
      <c r="C8" s="410" t="s">
        <v>170</v>
      </c>
      <c r="D8" s="410"/>
      <c r="E8" s="410">
        <v>2025</v>
      </c>
      <c r="F8" s="410">
        <v>2024</v>
      </c>
      <c r="G8" s="410">
        <v>2023</v>
      </c>
      <c r="H8" s="410">
        <v>2022</v>
      </c>
      <c r="I8" s="411">
        <v>2021</v>
      </c>
    </row>
    <row r="9" spans="2:9" x14ac:dyDescent="0.25">
      <c r="B9" s="412" t="s">
        <v>157</v>
      </c>
      <c r="C9" s="413"/>
      <c r="D9" s="413"/>
      <c r="E9" s="413"/>
      <c r="F9" s="413"/>
      <c r="G9" s="413"/>
      <c r="H9" s="413"/>
      <c r="I9" s="414"/>
    </row>
    <row r="10" spans="2:9" ht="27" x14ac:dyDescent="0.25">
      <c r="B10" s="105" t="s">
        <v>263</v>
      </c>
      <c r="C10" s="116" t="s">
        <v>174</v>
      </c>
      <c r="D10" s="106"/>
      <c r="E10" s="107">
        <v>46.2</v>
      </c>
      <c r="F10" s="107">
        <v>47</v>
      </c>
      <c r="G10" s="107">
        <v>39</v>
      </c>
      <c r="H10" s="107">
        <v>34</v>
      </c>
      <c r="I10" s="107">
        <v>43</v>
      </c>
    </row>
    <row r="11" spans="2:9" x14ac:dyDescent="0.25">
      <c r="B11" s="412" t="s">
        <v>152</v>
      </c>
      <c r="C11" s="415"/>
      <c r="D11" s="413"/>
      <c r="E11" s="416"/>
      <c r="F11" s="416"/>
      <c r="G11" s="416"/>
      <c r="H11" s="416"/>
      <c r="I11" s="416"/>
    </row>
    <row r="12" spans="2:9" ht="27" x14ac:dyDescent="0.25">
      <c r="B12" s="108" t="s">
        <v>404</v>
      </c>
      <c r="C12" s="115" t="s">
        <v>174</v>
      </c>
      <c r="D12" s="108"/>
      <c r="E12" s="107">
        <v>65</v>
      </c>
      <c r="F12" s="107">
        <v>64</v>
      </c>
      <c r="G12" s="107">
        <v>63</v>
      </c>
      <c r="H12" s="107">
        <v>61.6</v>
      </c>
      <c r="I12" s="107">
        <v>70</v>
      </c>
    </row>
    <row r="13" spans="2:9" ht="27" x14ac:dyDescent="0.25">
      <c r="B13" s="109" t="s">
        <v>178</v>
      </c>
      <c r="C13" s="115" t="s">
        <v>175</v>
      </c>
      <c r="D13" s="109"/>
      <c r="E13" s="107">
        <v>5134</v>
      </c>
      <c r="F13" s="107">
        <v>6085</v>
      </c>
      <c r="G13" s="107">
        <v>7627</v>
      </c>
      <c r="H13" s="107">
        <v>5431</v>
      </c>
      <c r="I13" s="107">
        <v>3953</v>
      </c>
    </row>
    <row r="14" spans="2:9" ht="27" x14ac:dyDescent="0.25">
      <c r="B14" s="109" t="s">
        <v>177</v>
      </c>
      <c r="C14" s="115" t="s">
        <v>175</v>
      </c>
      <c r="D14" s="109"/>
      <c r="E14" s="107">
        <v>120622</v>
      </c>
      <c r="F14" s="107">
        <v>111336</v>
      </c>
      <c r="G14" s="107">
        <v>125746</v>
      </c>
      <c r="H14" s="107">
        <v>108940</v>
      </c>
      <c r="I14" s="107">
        <v>80878</v>
      </c>
    </row>
    <row r="15" spans="2:9" ht="40.5" x14ac:dyDescent="0.25">
      <c r="B15" s="105" t="s">
        <v>176</v>
      </c>
      <c r="C15" s="116" t="s">
        <v>175</v>
      </c>
      <c r="D15" s="105"/>
      <c r="E15" s="107">
        <v>9604</v>
      </c>
      <c r="F15" s="107">
        <v>7228</v>
      </c>
      <c r="G15" s="107">
        <v>5610</v>
      </c>
      <c r="H15" s="107">
        <v>4100</v>
      </c>
      <c r="I15" s="107">
        <v>2755</v>
      </c>
    </row>
    <row r="16" spans="2:9" ht="40.5" x14ac:dyDescent="0.25">
      <c r="B16" s="111" t="s">
        <v>709</v>
      </c>
      <c r="C16" s="116" t="s">
        <v>175</v>
      </c>
      <c r="D16" s="105"/>
      <c r="E16" s="112" t="s">
        <v>261</v>
      </c>
      <c r="F16" s="112" t="s">
        <v>261</v>
      </c>
      <c r="G16" s="107">
        <v>186</v>
      </c>
      <c r="H16" s="107">
        <v>259</v>
      </c>
      <c r="I16" s="107">
        <v>259</v>
      </c>
    </row>
    <row r="17" spans="2:9" ht="27" x14ac:dyDescent="0.25">
      <c r="B17" s="113" t="s">
        <v>710</v>
      </c>
      <c r="C17" s="115" t="s">
        <v>175</v>
      </c>
      <c r="D17" s="109"/>
      <c r="E17" s="112" t="s">
        <v>261</v>
      </c>
      <c r="F17" s="112" t="s">
        <v>261</v>
      </c>
      <c r="G17" s="107">
        <v>402</v>
      </c>
      <c r="H17" s="107">
        <v>272</v>
      </c>
      <c r="I17" s="107">
        <v>272</v>
      </c>
    </row>
    <row r="18" spans="2:9" ht="27" x14ac:dyDescent="0.25">
      <c r="B18" s="113" t="s">
        <v>706</v>
      </c>
      <c r="C18" s="115" t="s">
        <v>175</v>
      </c>
      <c r="D18" s="109"/>
      <c r="E18" s="107">
        <v>157</v>
      </c>
      <c r="F18" s="107">
        <v>194</v>
      </c>
      <c r="G18" s="107"/>
      <c r="H18" s="107"/>
      <c r="I18" s="107"/>
    </row>
    <row r="19" spans="2:9" ht="40.5" x14ac:dyDescent="0.25">
      <c r="B19" s="113" t="s">
        <v>707</v>
      </c>
      <c r="C19" s="115" t="s">
        <v>175</v>
      </c>
      <c r="D19" s="109"/>
      <c r="E19" s="107">
        <v>3150</v>
      </c>
      <c r="F19" s="107">
        <v>3058</v>
      </c>
      <c r="G19" s="107"/>
      <c r="H19" s="107"/>
      <c r="I19" s="107"/>
    </row>
    <row r="20" spans="2:9" ht="27" x14ac:dyDescent="0.25">
      <c r="B20" s="109" t="s">
        <v>179</v>
      </c>
      <c r="C20" s="115" t="s">
        <v>174</v>
      </c>
      <c r="D20" s="109"/>
      <c r="E20" s="107">
        <v>54</v>
      </c>
      <c r="F20" s="107">
        <v>53</v>
      </c>
      <c r="G20" s="107">
        <v>61</v>
      </c>
      <c r="H20" s="107">
        <v>66</v>
      </c>
      <c r="I20" s="107">
        <v>57</v>
      </c>
    </row>
    <row r="21" spans="2:9" x14ac:dyDescent="0.25">
      <c r="B21" s="114"/>
      <c r="C21" s="37"/>
      <c r="D21" s="37"/>
      <c r="E21" s="37"/>
      <c r="F21" s="37"/>
      <c r="G21" s="37"/>
      <c r="H21" s="36"/>
      <c r="I21" s="36"/>
    </row>
    <row r="22" spans="2:9" x14ac:dyDescent="0.25">
      <c r="B22" s="619" t="s">
        <v>708</v>
      </c>
      <c r="C22" s="619"/>
      <c r="D22" s="619"/>
      <c r="E22" s="619"/>
      <c r="F22" s="619"/>
      <c r="G22" s="619"/>
      <c r="H22" s="619"/>
      <c r="I22" s="619"/>
    </row>
    <row r="23" spans="2:9" x14ac:dyDescent="0.25">
      <c r="B23" s="619"/>
      <c r="C23" s="619"/>
      <c r="D23" s="619"/>
      <c r="E23" s="619"/>
      <c r="F23" s="619"/>
      <c r="G23" s="619"/>
      <c r="H23" s="619"/>
      <c r="I23" s="619"/>
    </row>
  </sheetData>
  <mergeCells count="1">
    <mergeCell ref="B22:I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48</vt:i4>
      </vt:variant>
    </vt:vector>
  </HeadingPairs>
  <TitlesOfParts>
    <vt:vector size="48" baseType="lpstr">
      <vt:lpstr>Table of contents</vt:lpstr>
      <vt:lpstr>Introduction</vt:lpstr>
      <vt:lpstr>Financial Key Figures</vt:lpstr>
      <vt:lpstr>Danish Society</vt:lpstr>
      <vt:lpstr>SASB Index</vt:lpstr>
      <vt:lpstr>Reduction Targets</vt:lpstr>
      <vt:lpstr>Growth Targets</vt:lpstr>
      <vt:lpstr>Social Targets</vt:lpstr>
      <vt:lpstr>Sustainable Finance</vt:lpstr>
      <vt:lpstr>Active Ownership</vt:lpstr>
      <vt:lpstr>Financed emissions</vt:lpstr>
      <vt:lpstr>Asset management</vt:lpstr>
      <vt:lpstr>Environmental Key Figures</vt:lpstr>
      <vt:lpstr>Our Workplace (E)</vt:lpstr>
      <vt:lpstr>Our Business (E)</vt:lpstr>
      <vt:lpstr>Employees</vt:lpstr>
      <vt:lpstr>Diversity and inclusion</vt:lpstr>
      <vt:lpstr>Our Workplace (S)</vt:lpstr>
      <vt:lpstr>Our Clients (S)</vt:lpstr>
      <vt:lpstr>Our Business (S)</vt:lpstr>
      <vt:lpstr>Governance Key Figures</vt:lpstr>
      <vt:lpstr>Our Workplace (G)</vt:lpstr>
      <vt:lpstr>Our Clients (G)</vt:lpstr>
      <vt:lpstr>Our Business (G)</vt:lpstr>
      <vt:lpstr>ESG Ratings</vt:lpstr>
      <vt:lpstr>UN PRB</vt:lpstr>
      <vt:lpstr>0. Summary of KPIs</vt:lpstr>
      <vt:lpstr>1.Covered assets(GAR,off-bal) T</vt:lpstr>
      <vt:lpstr>1.Covered assets(GAR,off-bal) C</vt:lpstr>
      <vt:lpstr>2.GAR - Sector information T</vt:lpstr>
      <vt:lpstr>2.GAR - Sector information C</vt:lpstr>
      <vt:lpstr>3.GAR KPIs Stock T</vt:lpstr>
      <vt:lpstr>3.GAR KPIs Stock C</vt:lpstr>
      <vt:lpstr>4.GAR KPIs flow T</vt:lpstr>
      <vt:lpstr>4.GAR KPIs flow C</vt:lpstr>
      <vt:lpstr>5.FinGar, AuM KPIs T</vt:lpstr>
      <vt:lpstr>5.FinGar, AuM KPIs C</vt:lpstr>
      <vt:lpstr>5.FinGar, AuM flow T</vt:lpstr>
      <vt:lpstr>5.FinGar, AuM flow C</vt:lpstr>
      <vt:lpstr>Template 1 Nuclear and gas</vt:lpstr>
      <vt:lpstr>Template2 Aligned denominator T</vt:lpstr>
      <vt:lpstr>Template2 Aligned denominator C</vt:lpstr>
      <vt:lpstr>Template 3 Aligned Numerator T</vt:lpstr>
      <vt:lpstr>Template 3 Aligned Numerator C</vt:lpstr>
      <vt:lpstr>Template 4 Eligible not align T</vt:lpstr>
      <vt:lpstr>Template 4 Eligible not align C</vt:lpstr>
      <vt:lpstr>Template 5 non-eligible T</vt:lpstr>
      <vt:lpstr>Template 5 non-eligible 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Kubel</dc:creator>
  <cp:lastModifiedBy>Frederik Sundahl Thagesen</cp:lastModifiedBy>
  <cp:lastPrinted>2022-02-17T09:14:14Z</cp:lastPrinted>
  <dcterms:created xsi:type="dcterms:W3CDTF">2021-11-15T14:29:47Z</dcterms:created>
  <dcterms:modified xsi:type="dcterms:W3CDTF">2026-04-16T08:49:57Z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2022-04-27T08:13:45Z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df4d8e96-2539-4ae7-ab25-fb75fb27fff9</vt:lpwstr>
  </property>
  <property fmtid="{D5CDD505-2E9C-101B-9397-08002B2CF9AE}" pid="8" name="MSIP_Label_9655bac5-e079-4ce0-aea4-e42b8f191dac_ContentBits">
    <vt:lpwstr>0</vt:lpwstr>
  </property>
</Properties>
</file>